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opulation&amp;Societes\Soumissions\2024\624_TavianiTomkinsonBreton24avril2024\complement\"/>
    </mc:Choice>
  </mc:AlternateContent>
  <xr:revisionPtr revIDLastSave="0" documentId="8_{E58FA9C9-D53C-4618-9F6D-310E8308FF19}" xr6:coauthVersionLast="47" xr6:coauthVersionMax="47" xr10:uidLastSave="{00000000-0000-0000-0000-000000000000}"/>
  <bookViews>
    <workbookView xWindow="-110" yWindow="-110" windowWidth="19420" windowHeight="10420" activeTab="3" xr2:uid="{EB943074-D88D-4D7D-B5E3-8D2F8214D628}"/>
  </bookViews>
  <sheets>
    <sheet name="Figure 1" sheetId="2" r:id="rId1"/>
    <sheet name="Figure 2" sheetId="6" r:id="rId2"/>
    <sheet name="Figure 3" sheetId="3" r:id="rId3"/>
    <sheet name="Figure 4" sheetId="4" r:id="rId4"/>
    <sheet name="Figure 5" sheetId="7"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7" l="1"/>
  <c r="C13" i="7"/>
  <c r="C11" i="7"/>
  <c r="C9" i="7"/>
  <c r="C7" i="7"/>
  <c r="C5" i="7"/>
</calcChain>
</file>

<file path=xl/sharedStrings.xml><?xml version="1.0" encoding="utf-8"?>
<sst xmlns="http://schemas.openxmlformats.org/spreadsheetml/2006/main" count="55" uniqueCount="39">
  <si>
    <t>IVG</t>
  </si>
  <si>
    <t>Fausse couche</t>
  </si>
  <si>
    <t> </t>
  </si>
  <si>
    <t>Nombre d'enfants sans vie</t>
  </si>
  <si>
    <t>Année</t>
  </si>
  <si>
    <t>Enfant sans vie</t>
  </si>
  <si>
    <t>Enfants sans vie</t>
  </si>
  <si>
    <t>Enfants vivants</t>
  </si>
  <si>
    <t>1993-2001</t>
  </si>
  <si>
    <t>2002-2008</t>
  </si>
  <si>
    <t>Nombre de semestre écoulés depuis l'enfant sans vie</t>
  </si>
  <si>
    <t>Nombre d'enfants vivants [échelle de droite]</t>
  </si>
  <si>
    <t>Moins de
18 ans</t>
  </si>
  <si>
    <t>45 ou plus</t>
  </si>
  <si>
    <t>1975-1992</t>
  </si>
  <si>
    <t>2009-2019</t>
  </si>
  <si>
    <r>
      <rPr>
        <b/>
        <sz val="12"/>
        <color rgb="FF000000"/>
        <rFont val="Calibri"/>
        <family val="2"/>
      </rPr>
      <t xml:space="preserve">Figure 1. </t>
    </r>
    <r>
      <rPr>
        <sz val="12"/>
        <color rgb="FF000000"/>
        <rFont val="Calibri"/>
        <family val="2"/>
      </rPr>
      <t>Évolution des durées de gestation correspondant aux fausses couches, aux interruptions volontaires de grossesse et aux enfants sans vie en France</t>
    </r>
  </si>
  <si>
    <r>
      <t xml:space="preserve">A. Taviani, J. Tomkinson, D.Breton, </t>
    </r>
    <r>
      <rPr>
        <i/>
        <sz val="12"/>
        <color theme="1"/>
        <rFont val="Calibri"/>
        <family val="2"/>
      </rPr>
      <t>Population &amp; Sociétés</t>
    </r>
    <r>
      <rPr>
        <sz val="12"/>
        <color theme="1"/>
        <rFont val="Calibri"/>
        <family val="2"/>
      </rPr>
      <t>, n° 624, juillet-août 2024, Ined.</t>
    </r>
  </si>
  <si>
    <t>Note : Avant 1993, les grossesses interrompues entre 22 et 28 semaines d’aménorrhée correspondaient aux enfants mort-nés ou nés vivant mais non viables ne pouvant pas être déclarés à l’état civil en tant qu’enfant sans vie.</t>
  </si>
  <si>
    <t xml:space="preserve">Lecture : Depuis 2022, un foetus accouché mort-né ou vivant mais non viable à partir de 15 SA peut être déclaré en tant qu’enfant sans vie. Une grossesse s’interrompant « naturellement » avant 22 SA est considérée comme une fausse-couche. Une IVG peut être pratiquée jusqu’à 16 SA.
</t>
  </si>
  <si>
    <t>en semaines d'aménorrhée (SA)</t>
  </si>
  <si>
    <t>Durée jusqu'à la fin de grossesse</t>
  </si>
  <si>
    <t>Début de prise en compte</t>
  </si>
  <si>
    <t>Fin de prise en compte</t>
  </si>
  <si>
    <t>depuis (année)</t>
  </si>
  <si>
    <r>
      <rPr>
        <b/>
        <sz val="12"/>
        <color rgb="FF000000"/>
        <rFont val="Calibri"/>
        <family val="2"/>
      </rPr>
      <t xml:space="preserve">Figure 2. </t>
    </r>
    <r>
      <rPr>
        <sz val="12"/>
        <color rgb="FF000000"/>
        <rFont val="Calibri"/>
        <family val="2"/>
      </rPr>
      <t>Nombre d’enfants sans vie et de naissances vivantes au cours de leur vie féconde pour mille femmes (période 1975-2019)</t>
    </r>
  </si>
  <si>
    <t>Nombre de nouveau-nés morts âgés de moins de 28 j</t>
  </si>
  <si>
    <t>Lecture : Si les conditions de fécondité et de déclaration d’enfants sans vie à l’état civil observées en 2019 étaient les mêmes tout au long de la vie procréative, 1 000 femmes déclareraient en moyenne de 19 enfants sans vie et 1 860 enfants vivant (dont 5 décéderaient âgés de moins de 28 jours).</t>
  </si>
  <si>
    <t>Source : Échantillon démographique permanent (EDP), Insee, base étude 2019.</t>
  </si>
  <si>
    <r>
      <rPr>
        <b/>
        <sz val="12"/>
        <color rgb="FF000000"/>
        <rFont val="Calibri"/>
        <family val="2"/>
      </rPr>
      <t xml:space="preserve">Figure 3. </t>
    </r>
    <r>
      <rPr>
        <sz val="12"/>
        <color rgb="FF000000"/>
        <rFont val="Calibri"/>
        <family val="2"/>
      </rPr>
      <t>Répartition des âges des femmes selon l’issue de la grossesse par période</t>
    </r>
  </si>
  <si>
    <t xml:space="preserve">Lecture : L’âge le plus fréquent à la survenue de l’enfant sans vie s’est déplacé de  25 ans (période 1975-1992) à 29 ans (période 1993-2001).
</t>
  </si>
  <si>
    <t>âge</t>
  </si>
  <si>
    <t xml:space="preserve">Note méthodologique : À chaque âge, seules les années avec un nombre d’enfants sans vie par âge dépassant le seuil de diffusion (plus de 10 effectifs) sont prises en compte dans les calculs par période.
</t>
  </si>
  <si>
    <t xml:space="preserve">Lecture : Entre 2002 et 2008, en moyenne, 1,5 % de l’ensemble des enfants déclarés à l’état civil par les femmes âgées de 40 ans ont été des enfants sans vie.
</t>
  </si>
  <si>
    <r>
      <rPr>
        <b/>
        <sz val="12"/>
        <color rgb="FF000000"/>
        <rFont val="Calibri"/>
        <family val="2"/>
      </rPr>
      <t xml:space="preserve">Figure 4. </t>
    </r>
    <r>
      <rPr>
        <sz val="12"/>
        <color rgb="FF000000"/>
        <rFont val="Calibri"/>
        <family val="2"/>
      </rPr>
      <t>Proportion d’enfants sans vie par âge des femmes selon la période</t>
    </r>
  </si>
  <si>
    <t>Proportion de femmes ayant connu une nouvelle naissance</t>
  </si>
  <si>
    <r>
      <rPr>
        <b/>
        <sz val="12"/>
        <color rgb="FF000000"/>
        <rFont val="Calibri"/>
        <family val="2"/>
      </rPr>
      <t xml:space="preserve">Figure 5. </t>
    </r>
    <r>
      <rPr>
        <sz val="12"/>
        <color rgb="FF000000"/>
        <rFont val="Calibri"/>
        <family val="2"/>
      </rPr>
      <t>Proportion de femmes ayant accouché d’un nouvel enfant en fonction du nombre de semestres écoulés depuis l’enfant sans vie (période 2003-2019)</t>
    </r>
  </si>
  <si>
    <t>Nombre d'années écoulées depuis l'enfant sans vie</t>
  </si>
  <si>
    <t>Lecture : 50 % des femmes ont accouché d’un nouvel enfant dans les 10 semestres (5 ans) suivant l’enfant sans 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</si>
</sst>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11">
    <font>
      <sz val="11"/>
      <color theme="1"/>
      <name val="Aptos Narrow"/>
      <family val="2"/>
      <scheme val="minor"/>
    </font>
    <font>
      <sz val="11"/>
      <color theme="1"/>
      <name val="Aptos Narrow"/>
      <family val="2"/>
      <scheme val="minor"/>
    </font>
    <font>
      <sz val="8"/>
      <color theme="1"/>
      <name val="Calibri"/>
      <family val="2"/>
    </font>
    <font>
      <i/>
      <sz val="10"/>
      <color theme="1"/>
      <name val="Times New Roman"/>
      <family val="1"/>
    </font>
    <font>
      <sz val="10"/>
      <color rgb="FF000000"/>
      <name val="Arial"/>
      <family val="2"/>
    </font>
    <font>
      <sz val="12"/>
      <color rgb="FF000000"/>
      <name val="Calibri"/>
      <family val="2"/>
    </font>
    <font>
      <b/>
      <sz val="12"/>
      <color rgb="FF000000"/>
      <name val="Calibri"/>
      <family val="2"/>
    </font>
    <font>
      <sz val="12"/>
      <color theme="1"/>
      <name val="Calibri"/>
      <family val="2"/>
    </font>
    <font>
      <i/>
      <sz val="12"/>
      <color theme="1"/>
      <name val="Calibri"/>
      <family val="2"/>
    </font>
    <font>
      <i/>
      <sz val="11"/>
      <color theme="1"/>
      <name val="Aptos Narrow"/>
      <scheme val="minor"/>
    </font>
    <font>
      <sz val="11"/>
      <color theme="1"/>
      <name val="Aptos Narrow"/>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165" fontId="0" fillId="0" borderId="0" xfId="0" applyNumberFormat="1"/>
    <xf numFmtId="0" fontId="2" fillId="0" borderId="0" xfId="0" applyFont="1" applyAlignment="1">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166" fontId="0" fillId="0" borderId="0" xfId="0" applyNumberFormat="1"/>
    <xf numFmtId="166" fontId="0" fillId="0" borderId="0" xfId="1" applyNumberFormat="1" applyFont="1" applyBorder="1" applyAlignment="1">
      <alignment horizontal="center" vertical="center"/>
    </xf>
    <xf numFmtId="164" fontId="0" fillId="0" borderId="0" xfId="0" applyNumberFormat="1"/>
    <xf numFmtId="167" fontId="4" fillId="2" borderId="0" xfId="0" applyNumberFormat="1" applyFont="1" applyFill="1" applyAlignment="1">
      <alignment horizontal="center" vertical="top" wrapText="1"/>
    </xf>
    <xf numFmtId="0" fontId="0" fillId="0" borderId="4" xfId="0" applyBorder="1" applyAlignment="1">
      <alignment horizontal="center"/>
    </xf>
    <xf numFmtId="0" fontId="0" fillId="0" borderId="1" xfId="0" applyBorder="1" applyAlignment="1">
      <alignment horizontal="center"/>
    </xf>
    <xf numFmtId="0" fontId="3" fillId="0" borderId="0" xfId="0" applyFont="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5"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top" wrapText="1"/>
    </xf>
    <xf numFmtId="0" fontId="7" fillId="0" borderId="0" xfId="0" applyFont="1" applyAlignment="1">
      <alignment wrapText="1"/>
    </xf>
    <xf numFmtId="0" fontId="0" fillId="0" borderId="1" xfId="0" applyBorder="1" applyAlignment="1">
      <alignment horizontal="center" wrapText="1"/>
    </xf>
    <xf numFmtId="0" fontId="9" fillId="0" borderId="0" xfId="0" applyFont="1"/>
    <xf numFmtId="0" fontId="0" fillId="0" borderId="0" xfId="0" applyBorder="1" applyAlignment="1">
      <alignment horizontal="center" vertical="center"/>
    </xf>
    <xf numFmtId="164" fontId="0" fillId="0" borderId="0" xfId="0" applyNumberFormat="1" applyBorder="1" applyAlignment="1">
      <alignment horizontal="center" vertical="center"/>
    </xf>
    <xf numFmtId="167" fontId="4" fillId="2" borderId="0" xfId="0" applyNumberFormat="1" applyFont="1" applyFill="1" applyBorder="1" applyAlignment="1">
      <alignment horizontal="center" vertical="top" wrapText="1"/>
    </xf>
    <xf numFmtId="0" fontId="0" fillId="0" borderId="8" xfId="0" applyBorder="1" applyAlignment="1">
      <alignment horizontal="center" vertical="center"/>
    </xf>
    <xf numFmtId="164" fontId="0" fillId="0" borderId="9" xfId="0" applyNumberFormat="1" applyBorder="1" applyAlignment="1">
      <alignment horizontal="center" vertical="center"/>
    </xf>
    <xf numFmtId="0" fontId="0" fillId="0" borderId="10" xfId="0" applyBorder="1" applyAlignment="1">
      <alignment horizontal="center" vertical="center"/>
    </xf>
    <xf numFmtId="164" fontId="0" fillId="0" borderId="12"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0" fontId="0" fillId="3" borderId="0" xfId="0" applyFill="1" applyAlignment="1">
      <alignment horizontal="left" vertical="top" wrapText="1"/>
    </xf>
    <xf numFmtId="0" fontId="0" fillId="0" borderId="4" xfId="0" applyBorder="1"/>
    <xf numFmtId="0" fontId="0" fillId="0" borderId="0" xfId="0" applyAlignment="1">
      <alignment horizontal="center"/>
    </xf>
    <xf numFmtId="166" fontId="0" fillId="0" borderId="6" xfId="0" applyNumberFormat="1" applyBorder="1" applyAlignment="1">
      <alignment horizontal="center"/>
    </xf>
    <xf numFmtId="166" fontId="0" fillId="0" borderId="7" xfId="0" applyNumberFormat="1" applyBorder="1" applyAlignment="1">
      <alignment horizontal="center"/>
    </xf>
    <xf numFmtId="0" fontId="0" fillId="0" borderId="8" xfId="0" applyBorder="1" applyAlignment="1">
      <alignment horizontal="center"/>
    </xf>
    <xf numFmtId="166" fontId="0" fillId="0" borderId="0" xfId="0" applyNumberFormat="1" applyBorder="1" applyAlignment="1">
      <alignment horizontal="center"/>
    </xf>
    <xf numFmtId="166" fontId="0" fillId="0" borderId="9" xfId="0" applyNumberFormat="1" applyBorder="1" applyAlignment="1">
      <alignment horizontal="center"/>
    </xf>
    <xf numFmtId="166" fontId="0" fillId="0" borderId="11" xfId="0" applyNumberFormat="1" applyBorder="1" applyAlignment="1">
      <alignment horizontal="center"/>
    </xf>
    <xf numFmtId="166" fontId="0" fillId="0" borderId="12" xfId="0" applyNumberFormat="1"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166" fontId="0" fillId="0" borderId="5" xfId="0" applyNumberFormat="1" applyBorder="1" applyAlignment="1">
      <alignment horizontal="center"/>
    </xf>
    <xf numFmtId="166" fontId="0" fillId="0" borderId="8" xfId="0" applyNumberFormat="1" applyBorder="1" applyAlignment="1">
      <alignment horizontal="center"/>
    </xf>
    <xf numFmtId="166" fontId="0" fillId="0" borderId="10" xfId="0" applyNumberFormat="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166" fontId="0" fillId="0" borderId="9" xfId="1" applyNumberFormat="1" applyFont="1" applyBorder="1" applyAlignment="1">
      <alignment horizontal="center" vertical="center"/>
    </xf>
    <xf numFmtId="166" fontId="0" fillId="0" borderId="11" xfId="1" applyNumberFormat="1" applyFont="1" applyBorder="1" applyAlignment="1">
      <alignment horizontal="center"/>
    </xf>
    <xf numFmtId="166" fontId="0" fillId="0" borderId="12" xfId="1" applyNumberFormat="1" applyFont="1" applyBorder="1" applyAlignment="1">
      <alignment horizontal="center"/>
    </xf>
    <xf numFmtId="166" fontId="0" fillId="0" borderId="8" xfId="1" applyNumberFormat="1" applyFont="1" applyBorder="1" applyAlignment="1">
      <alignment horizontal="center" vertical="center"/>
    </xf>
    <xf numFmtId="166" fontId="0" fillId="0" borderId="10" xfId="1" applyNumberFormat="1" applyFont="1" applyBorder="1" applyAlignment="1">
      <alignment horizont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Alignment="1"/>
    <xf numFmtId="1" fontId="0" fillId="0" borderId="8" xfId="0" applyNumberFormat="1" applyBorder="1" applyAlignment="1">
      <alignment horizontal="center"/>
    </xf>
    <xf numFmtId="9" fontId="0" fillId="0" borderId="9" xfId="1" applyFont="1" applyFill="1" applyBorder="1" applyAlignment="1">
      <alignment horizontal="center"/>
    </xf>
    <xf numFmtId="1" fontId="0" fillId="0" borderId="10" xfId="0" applyNumberFormat="1" applyBorder="1" applyAlignment="1">
      <alignment horizontal="center"/>
    </xf>
    <xf numFmtId="0" fontId="0" fillId="0" borderId="11" xfId="0" applyBorder="1" applyAlignment="1">
      <alignment horizontal="center"/>
    </xf>
    <xf numFmtId="9" fontId="0" fillId="0" borderId="12" xfId="1" applyFont="1"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pulation&amp;Societes/Soumissions/2024/625_TavianiTomkinsonBreton24avril2024/Graphiques%20POP%20et%20SOC%20--%20FINAL%202024%2007%2001_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s>
    <sheetDataSet>
      <sheetData sheetId="0"/>
      <sheetData sheetId="1">
        <row r="4">
          <cell r="C4" t="str">
            <v>Nombre d'enfants sans vie</v>
          </cell>
          <cell r="F4" t="str">
            <v>Approxi nb d'enfants morts néonatale</v>
          </cell>
          <cell r="H4" t="str">
            <v>Nombre d'enfants vivants [échelle de droite]</v>
          </cell>
        </row>
        <row r="5">
          <cell r="B5">
            <v>1975</v>
          </cell>
          <cell r="C5">
            <v>26.784999999999997</v>
          </cell>
          <cell r="F5">
            <v>17.588624100000001</v>
          </cell>
          <cell r="H5">
            <v>19.222539999999999</v>
          </cell>
        </row>
        <row r="6">
          <cell r="B6">
            <v>1976</v>
          </cell>
          <cell r="C6">
            <v>23.669000000000004</v>
          </cell>
          <cell r="F6">
            <v>14.750751039999999</v>
          </cell>
          <cell r="H6">
            <v>18.255880000000001</v>
          </cell>
        </row>
        <row r="7">
          <cell r="B7">
            <v>1977</v>
          </cell>
          <cell r="C7">
            <v>22.943000000000001</v>
          </cell>
          <cell r="F7">
            <v>13.677323519999998</v>
          </cell>
          <cell r="H7">
            <v>18.583319999999997</v>
          </cell>
        </row>
        <row r="8">
          <cell r="B8">
            <v>1978</v>
          </cell>
          <cell r="C8">
            <v>21.456</v>
          </cell>
          <cell r="F8">
            <v>12.095266049999999</v>
          </cell>
          <cell r="H8">
            <v>18.188369999999999</v>
          </cell>
        </row>
        <row r="9">
          <cell r="B9">
            <v>1979</v>
          </cell>
          <cell r="C9">
            <v>20.762999999999991</v>
          </cell>
          <cell r="F9">
            <v>11.188085280000003</v>
          </cell>
          <cell r="H9">
            <v>18.523320000000002</v>
          </cell>
        </row>
        <row r="10">
          <cell r="B10">
            <v>1980</v>
          </cell>
          <cell r="C10">
            <v>20.154000000000003</v>
          </cell>
          <cell r="F10">
            <v>11.171226500000001</v>
          </cell>
          <cell r="H10">
            <v>19.42822</v>
          </cell>
        </row>
        <row r="11">
          <cell r="B11">
            <v>1981</v>
          </cell>
          <cell r="C11">
            <v>19.191000000000006</v>
          </cell>
          <cell r="F11">
            <v>10.66447872</v>
          </cell>
          <cell r="H11">
            <v>19.425279999999997</v>
          </cell>
        </row>
        <row r="12">
          <cell r="B12">
            <v>1982</v>
          </cell>
          <cell r="C12">
            <v>18.196999999999999</v>
          </cell>
          <cell r="F12">
            <v>10.045921459999995</v>
          </cell>
          <cell r="H12">
            <v>19.098709999999993</v>
          </cell>
        </row>
        <row r="13">
          <cell r="B13">
            <v>1983</v>
          </cell>
          <cell r="C13">
            <v>16.18</v>
          </cell>
          <cell r="F13">
            <v>8.9107599999999998</v>
          </cell>
          <cell r="H13">
            <v>17.82152</v>
          </cell>
        </row>
        <row r="14">
          <cell r="B14">
            <v>1984</v>
          </cell>
          <cell r="C14">
            <v>16.190000000000001</v>
          </cell>
          <cell r="F14">
            <v>8.3865926800000015</v>
          </cell>
          <cell r="H14">
            <v>17.996980000000001</v>
          </cell>
        </row>
        <row r="15">
          <cell r="B15">
            <v>1985</v>
          </cell>
          <cell r="C15">
            <v>15.471000000000002</v>
          </cell>
          <cell r="F15">
            <v>8.3364419999999999</v>
          </cell>
          <cell r="H15">
            <v>18.122699999999998</v>
          </cell>
        </row>
        <row r="16">
          <cell r="B16">
            <v>1986</v>
          </cell>
          <cell r="C16">
            <v>15.128</v>
          </cell>
          <cell r="F16">
            <v>7.8857096099999993</v>
          </cell>
          <cell r="H16">
            <v>18.296309999999998</v>
          </cell>
        </row>
        <row r="17">
          <cell r="B17">
            <v>1987</v>
          </cell>
          <cell r="C17">
            <v>14.221</v>
          </cell>
          <cell r="F17">
            <v>7.2897448499999982</v>
          </cell>
          <cell r="H17">
            <v>17.999369999999995</v>
          </cell>
        </row>
        <row r="18">
          <cell r="B18">
            <v>1988</v>
          </cell>
          <cell r="C18">
            <v>12.962000000000005</v>
          </cell>
          <cell r="F18">
            <v>7.3592796000000016</v>
          </cell>
          <cell r="H18">
            <v>18.037450000000003</v>
          </cell>
        </row>
        <row r="19">
          <cell r="B19">
            <v>1989</v>
          </cell>
          <cell r="C19">
            <v>12.432</v>
          </cell>
          <cell r="F19">
            <v>6.8604672000000013</v>
          </cell>
          <cell r="H19">
            <v>17.865800000000004</v>
          </cell>
        </row>
        <row r="20">
          <cell r="B20">
            <v>1990</v>
          </cell>
          <cell r="C20">
            <v>11.751000000000001</v>
          </cell>
          <cell r="F20">
            <v>6.309617349999999</v>
          </cell>
          <cell r="H20">
            <v>17.773569999999996</v>
          </cell>
        </row>
        <row r="21">
          <cell r="B21">
            <v>1991</v>
          </cell>
          <cell r="C21">
            <v>11.496000000000002</v>
          </cell>
          <cell r="F21">
            <v>6.190215499999999</v>
          </cell>
          <cell r="H21">
            <v>17.686329999999998</v>
          </cell>
        </row>
        <row r="22">
          <cell r="B22">
            <v>1992</v>
          </cell>
          <cell r="C22">
            <v>10.579000000000001</v>
          </cell>
          <cell r="F22">
            <v>5.735220449999999</v>
          </cell>
          <cell r="H22">
            <v>17.326949999999997</v>
          </cell>
        </row>
        <row r="23">
          <cell r="B23">
            <v>1993</v>
          </cell>
          <cell r="C23">
            <v>9.0050000000000008</v>
          </cell>
          <cell r="F23">
            <v>5.2299765000000003</v>
          </cell>
          <cell r="H23">
            <v>16.603100000000001</v>
          </cell>
          <cell r="I23">
            <v>3000</v>
          </cell>
        </row>
        <row r="24">
          <cell r="B24">
            <v>1994</v>
          </cell>
          <cell r="C24">
            <v>8.5550000000000015</v>
          </cell>
          <cell r="F24">
            <v>5.2721157599999984</v>
          </cell>
          <cell r="H24">
            <v>16.631279999999997</v>
          </cell>
          <cell r="I24">
            <v>3000</v>
          </cell>
        </row>
        <row r="25">
          <cell r="B25">
            <v>1995</v>
          </cell>
          <cell r="C25">
            <v>9.0899999999999963</v>
          </cell>
          <cell r="F25">
            <v>4.95125204</v>
          </cell>
          <cell r="H25">
            <v>17.132359999999998</v>
          </cell>
          <cell r="I25">
            <v>3000</v>
          </cell>
        </row>
        <row r="26">
          <cell r="B26">
            <v>1996</v>
          </cell>
          <cell r="C26">
            <v>8.8170000000000037</v>
          </cell>
          <cell r="F26">
            <v>5.21770858</v>
          </cell>
          <cell r="H26">
            <v>17.334580000000003</v>
          </cell>
          <cell r="I26">
            <v>3000</v>
          </cell>
        </row>
        <row r="27">
          <cell r="B27">
            <v>1997</v>
          </cell>
          <cell r="C27">
            <v>8.5939999999999994</v>
          </cell>
          <cell r="F27">
            <v>5.2123508800000007</v>
          </cell>
          <cell r="H27">
            <v>17.259440000000001</v>
          </cell>
          <cell r="I27">
            <v>3000</v>
          </cell>
        </row>
        <row r="28">
          <cell r="B28">
            <v>1998</v>
          </cell>
          <cell r="C28">
            <v>8.7430000000000021</v>
          </cell>
          <cell r="F28">
            <v>5.1327976800000004</v>
          </cell>
          <cell r="H28">
            <v>17.638480000000001</v>
          </cell>
          <cell r="I28">
            <v>3000</v>
          </cell>
        </row>
        <row r="29">
          <cell r="B29">
            <v>1999</v>
          </cell>
          <cell r="C29">
            <v>8.2119999999999997</v>
          </cell>
          <cell r="F29">
            <v>4.9261877500000004</v>
          </cell>
          <cell r="H29">
            <v>17.913409999999999</v>
          </cell>
          <cell r="I29">
            <v>3000</v>
          </cell>
        </row>
        <row r="30">
          <cell r="B30">
            <v>2000</v>
          </cell>
          <cell r="C30">
            <v>8.5549999999999997</v>
          </cell>
          <cell r="F30">
            <v>5.2667520900000007</v>
          </cell>
          <cell r="H30">
            <v>18.742890000000003</v>
          </cell>
          <cell r="I30">
            <v>3000</v>
          </cell>
        </row>
        <row r="31">
          <cell r="B31">
            <v>2001</v>
          </cell>
          <cell r="C31">
            <v>9.0289999999999999</v>
          </cell>
          <cell r="F31">
            <v>5.367407759999999</v>
          </cell>
          <cell r="H31">
            <v>18.767160000000001</v>
          </cell>
          <cell r="I31">
            <v>3000</v>
          </cell>
        </row>
        <row r="32">
          <cell r="B32">
            <v>2002</v>
          </cell>
          <cell r="C32">
            <v>15.223999999999998</v>
          </cell>
          <cell r="F32">
            <v>4.9403632000000002</v>
          </cell>
          <cell r="H32">
            <v>18.642880000000002</v>
          </cell>
        </row>
        <row r="33">
          <cell r="B33">
            <v>2003</v>
          </cell>
          <cell r="C33">
            <v>16.768000000000001</v>
          </cell>
          <cell r="F33">
            <v>4.9457232000000007</v>
          </cell>
          <cell r="H33">
            <v>18.733799999999999</v>
          </cell>
        </row>
        <row r="34">
          <cell r="B34">
            <v>2004</v>
          </cell>
          <cell r="C34">
            <v>17.29</v>
          </cell>
          <cell r="F34">
            <v>4.8575283200000001</v>
          </cell>
          <cell r="H34">
            <v>18.974720000000001</v>
          </cell>
        </row>
        <row r="35">
          <cell r="B35">
            <v>2005</v>
          </cell>
          <cell r="C35">
            <v>17.067</v>
          </cell>
          <cell r="F35">
            <v>4.4520196800000003</v>
          </cell>
          <cell r="H35">
            <v>19.189740000000004</v>
          </cell>
        </row>
        <row r="36">
          <cell r="B36">
            <v>2006</v>
          </cell>
          <cell r="C36">
            <v>18.534999999999997</v>
          </cell>
          <cell r="F36">
            <v>4.6332116999999995</v>
          </cell>
          <cell r="H36">
            <v>19.800049999999999</v>
          </cell>
        </row>
        <row r="37">
          <cell r="B37">
            <v>2007</v>
          </cell>
          <cell r="C37">
            <v>17.894000000000002</v>
          </cell>
          <cell r="F37">
            <v>4.6809990299999997</v>
          </cell>
          <cell r="H37">
            <v>19.58577</v>
          </cell>
          <cell r="J37">
            <v>3000</v>
          </cell>
        </row>
        <row r="38">
          <cell r="B38">
            <v>2008</v>
          </cell>
          <cell r="C38">
            <v>20.689000000000007</v>
          </cell>
          <cell r="F38">
            <v>4.8158411399999999</v>
          </cell>
          <cell r="H38">
            <v>19.900169999999999</v>
          </cell>
          <cell r="J38">
            <v>3000</v>
          </cell>
        </row>
        <row r="39">
          <cell r="B39">
            <v>2009</v>
          </cell>
          <cell r="C39">
            <v>23.216000000000001</v>
          </cell>
          <cell r="F39">
            <v>4.7735424000000002</v>
          </cell>
          <cell r="H39">
            <v>19.889760000000003</v>
          </cell>
        </row>
        <row r="40">
          <cell r="B40">
            <v>2010</v>
          </cell>
          <cell r="C40">
            <v>20.395</v>
          </cell>
          <cell r="F40">
            <v>4.7200818600000005</v>
          </cell>
          <cell r="H40">
            <v>20.171290000000003</v>
          </cell>
        </row>
        <row r="41">
          <cell r="B41">
            <v>2011</v>
          </cell>
          <cell r="C41">
            <v>19.02</v>
          </cell>
          <cell r="F41">
            <v>4.4116572500000002</v>
          </cell>
          <cell r="H41">
            <v>19.962250000000001</v>
          </cell>
        </row>
        <row r="42">
          <cell r="B42">
            <v>2012</v>
          </cell>
          <cell r="C42">
            <v>19.996000000000002</v>
          </cell>
          <cell r="F42">
            <v>4.5025618399999994</v>
          </cell>
          <cell r="H42">
            <v>19.922839999999997</v>
          </cell>
        </row>
        <row r="43">
          <cell r="B43">
            <v>2013</v>
          </cell>
          <cell r="C43">
            <v>19.968000000000011</v>
          </cell>
          <cell r="F43">
            <v>4.7544937900000006</v>
          </cell>
          <cell r="H43">
            <v>19.728189999999998</v>
          </cell>
        </row>
        <row r="44">
          <cell r="B44">
            <v>2014</v>
          </cell>
          <cell r="C44">
            <v>20.126999999999995</v>
          </cell>
          <cell r="F44">
            <v>4.5395652000000002</v>
          </cell>
          <cell r="H44">
            <v>19.73724</v>
          </cell>
        </row>
        <row r="45">
          <cell r="B45">
            <v>2015</v>
          </cell>
          <cell r="C45">
            <v>19.815999999999995</v>
          </cell>
          <cell r="F45">
            <v>4.7944800600000006</v>
          </cell>
          <cell r="H45">
            <v>19.254940000000001</v>
          </cell>
        </row>
        <row r="46">
          <cell r="B46">
            <v>2016</v>
          </cell>
          <cell r="C46">
            <v>19.873999999999995</v>
          </cell>
          <cell r="F46">
            <v>4.6332146000000014</v>
          </cell>
          <cell r="H46">
            <v>18.911080000000005</v>
          </cell>
        </row>
        <row r="47">
          <cell r="B47">
            <v>2017</v>
          </cell>
          <cell r="C47">
            <v>18.905999999999995</v>
          </cell>
          <cell r="F47">
            <v>4.9239358499999994</v>
          </cell>
          <cell r="H47">
            <v>18.58089</v>
          </cell>
        </row>
        <row r="48">
          <cell r="B48">
            <v>2018</v>
          </cell>
          <cell r="C48">
            <v>20.016999999999996</v>
          </cell>
          <cell r="F48">
            <v>4.6995916799999993</v>
          </cell>
          <cell r="H48">
            <v>18.357779999999998</v>
          </cell>
        </row>
        <row r="49">
          <cell r="B49">
            <v>2019</v>
          </cell>
          <cell r="C49">
            <v>19.358999999999995</v>
          </cell>
          <cell r="F49">
            <v>4.7163483599999996</v>
          </cell>
          <cell r="H49">
            <v>18.280419999999999</v>
          </cell>
        </row>
      </sheetData>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AA0F-8369-4E9F-BF60-F4C062382D84}">
  <dimension ref="A1:F13"/>
  <sheetViews>
    <sheetView zoomScaleNormal="100" workbookViewId="0">
      <selection activeCell="C5" sqref="C5"/>
    </sheetView>
  </sheetViews>
  <sheetFormatPr baseColWidth="10" defaultRowHeight="14"/>
  <cols>
    <col min="2" max="2" width="14" customWidth="1"/>
    <col min="3" max="3" width="18" customWidth="1"/>
    <col min="4" max="4" width="15.9140625" customWidth="1"/>
    <col min="5" max="5" width="17.33203125" customWidth="1"/>
    <col min="6" max="6" width="17.1640625" customWidth="1"/>
  </cols>
  <sheetData>
    <row r="1" spans="1:6" ht="41" customHeight="1">
      <c r="A1" s="16" t="s">
        <v>16</v>
      </c>
      <c r="B1" s="17"/>
      <c r="C1" s="17"/>
      <c r="D1" s="17"/>
      <c r="E1" s="17"/>
      <c r="F1" s="17"/>
    </row>
    <row r="2" spans="1:6" ht="14.5">
      <c r="A2" s="19" t="s">
        <v>17</v>
      </c>
      <c r="B2" s="17"/>
      <c r="C2" s="17"/>
      <c r="D2" s="17"/>
      <c r="E2" s="17"/>
      <c r="F2" s="17"/>
    </row>
    <row r="3" spans="1:6">
      <c r="B3" s="2" t="s">
        <v>2</v>
      </c>
    </row>
    <row r="4" spans="1:6">
      <c r="B4" s="10"/>
      <c r="C4" s="10" t="s">
        <v>0</v>
      </c>
      <c r="D4" s="12" t="s">
        <v>5</v>
      </c>
      <c r="E4" s="14"/>
      <c r="F4" s="10" t="s">
        <v>1</v>
      </c>
    </row>
    <row r="5" spans="1:6" ht="28">
      <c r="B5" s="20" t="s">
        <v>24</v>
      </c>
      <c r="C5" s="20" t="s">
        <v>23</v>
      </c>
      <c r="D5" s="20" t="s">
        <v>22</v>
      </c>
      <c r="E5" s="20" t="s">
        <v>21</v>
      </c>
      <c r="F5" s="20" t="s">
        <v>23</v>
      </c>
    </row>
    <row r="6" spans="1:6">
      <c r="B6" s="10">
        <v>2022</v>
      </c>
      <c r="C6" s="10">
        <v>16</v>
      </c>
      <c r="D6" s="10">
        <v>15</v>
      </c>
      <c r="E6" s="10">
        <v>25</v>
      </c>
      <c r="F6" s="10">
        <v>22</v>
      </c>
    </row>
    <row r="7" spans="1:6">
      <c r="B7" s="10">
        <v>2008</v>
      </c>
      <c r="C7" s="10">
        <v>14</v>
      </c>
      <c r="D7" s="10">
        <v>15</v>
      </c>
      <c r="E7" s="10">
        <v>25</v>
      </c>
      <c r="F7" s="10">
        <v>22</v>
      </c>
    </row>
    <row r="8" spans="1:6">
      <c r="B8" s="10">
        <v>2001</v>
      </c>
      <c r="C8" s="10">
        <v>14</v>
      </c>
      <c r="D8" s="10">
        <v>22</v>
      </c>
      <c r="E8" s="10">
        <v>18</v>
      </c>
      <c r="F8" s="10">
        <v>22</v>
      </c>
    </row>
    <row r="9" spans="1:6">
      <c r="B9" s="10">
        <v>1993</v>
      </c>
      <c r="C9" s="10">
        <v>14</v>
      </c>
      <c r="D9" s="10">
        <v>27.7</v>
      </c>
      <c r="E9" s="10">
        <v>12.3</v>
      </c>
      <c r="F9" s="10">
        <v>22</v>
      </c>
    </row>
    <row r="10" spans="1:6" ht="14.5">
      <c r="B10" s="21" t="s">
        <v>20</v>
      </c>
    </row>
    <row r="11" spans="1:6" ht="14.5">
      <c r="B11" s="21"/>
    </row>
    <row r="12" spans="1:6" ht="42.5" customHeight="1">
      <c r="A12" s="18" t="s">
        <v>19</v>
      </c>
      <c r="B12" s="18"/>
      <c r="C12" s="18"/>
      <c r="D12" s="18"/>
      <c r="E12" s="18"/>
      <c r="F12" s="18"/>
    </row>
    <row r="13" spans="1:6" ht="33" customHeight="1">
      <c r="A13" s="18" t="s">
        <v>18</v>
      </c>
      <c r="B13" s="18"/>
      <c r="C13" s="18"/>
      <c r="D13" s="18"/>
      <c r="E13" s="18"/>
      <c r="F13" s="18"/>
    </row>
  </sheetData>
  <mergeCells count="5">
    <mergeCell ref="A1:F1"/>
    <mergeCell ref="A12:F12"/>
    <mergeCell ref="A13:F13"/>
    <mergeCell ref="A2:F2"/>
    <mergeCell ref="D4:E4"/>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6448-7400-44FF-AF59-A104FDB17B16}">
  <dimension ref="A1:H53"/>
  <sheetViews>
    <sheetView zoomScaleNormal="100" workbookViewId="0">
      <selection activeCell="A4" sqref="A4"/>
    </sheetView>
  </sheetViews>
  <sheetFormatPr baseColWidth="10" defaultRowHeight="14"/>
  <cols>
    <col min="3" max="3" width="21.75" customWidth="1"/>
    <col min="4" max="4" width="23.83203125" customWidth="1"/>
    <col min="5" max="5" width="24.08203125" customWidth="1"/>
    <col min="6" max="6" width="17.75" customWidth="1"/>
    <col min="7" max="7" width="9.6640625" customWidth="1"/>
  </cols>
  <sheetData>
    <row r="1" spans="1:6" ht="23" customHeight="1">
      <c r="A1" s="16" t="s">
        <v>25</v>
      </c>
      <c r="B1" s="17"/>
      <c r="C1" s="17"/>
      <c r="D1" s="17"/>
      <c r="E1" s="17"/>
      <c r="F1" s="17"/>
    </row>
    <row r="2" spans="1:6" ht="14.5">
      <c r="A2" s="19" t="s">
        <v>17</v>
      </c>
      <c r="B2" s="17"/>
      <c r="C2" s="17"/>
      <c r="D2" s="17"/>
      <c r="E2" s="17"/>
      <c r="F2" s="17"/>
    </row>
    <row r="4" spans="1:6" ht="41" customHeight="1">
      <c r="B4" s="31" t="s">
        <v>4</v>
      </c>
      <c r="C4" s="30" t="s">
        <v>3</v>
      </c>
      <c r="D4" s="4" t="s">
        <v>26</v>
      </c>
      <c r="E4" s="30" t="s">
        <v>11</v>
      </c>
      <c r="F4" s="3"/>
    </row>
    <row r="5" spans="1:6">
      <c r="B5" s="32">
        <v>1975</v>
      </c>
      <c r="C5" s="34">
        <v>26.784999999999997</v>
      </c>
      <c r="D5" s="34">
        <v>17.600000000000001</v>
      </c>
      <c r="E5" s="26">
        <v>1922.2539999999999</v>
      </c>
      <c r="F5" s="1"/>
    </row>
    <row r="6" spans="1:6">
      <c r="B6" s="32">
        <v>1976</v>
      </c>
      <c r="C6" s="35">
        <v>23.669000000000004</v>
      </c>
      <c r="D6" s="35">
        <v>14.8</v>
      </c>
      <c r="E6" s="26">
        <v>1825.588</v>
      </c>
      <c r="F6" s="1"/>
    </row>
    <row r="7" spans="1:6">
      <c r="B7" s="32">
        <v>1977</v>
      </c>
      <c r="C7" s="35">
        <v>22.943000000000001</v>
      </c>
      <c r="D7" s="35">
        <v>13.7</v>
      </c>
      <c r="E7" s="26">
        <v>1858.3319999999997</v>
      </c>
      <c r="F7" s="1"/>
    </row>
    <row r="8" spans="1:6">
      <c r="B8" s="32">
        <v>1978</v>
      </c>
      <c r="C8" s="35">
        <v>21.456</v>
      </c>
      <c r="D8" s="35">
        <v>12.1</v>
      </c>
      <c r="E8" s="26">
        <v>1818.837</v>
      </c>
      <c r="F8" s="1"/>
    </row>
    <row r="9" spans="1:6">
      <c r="B9" s="32">
        <v>1979</v>
      </c>
      <c r="C9" s="35">
        <v>20.762999999999991</v>
      </c>
      <c r="D9" s="35">
        <v>11.2</v>
      </c>
      <c r="E9" s="26">
        <v>1852.3320000000003</v>
      </c>
      <c r="F9" s="1"/>
    </row>
    <row r="10" spans="1:6">
      <c r="B10" s="32">
        <v>1980</v>
      </c>
      <c r="C10" s="35">
        <v>20.154000000000003</v>
      </c>
      <c r="D10" s="35">
        <v>11.2</v>
      </c>
      <c r="E10" s="26">
        <v>1942.8220000000001</v>
      </c>
      <c r="F10" s="1"/>
    </row>
    <row r="11" spans="1:6">
      <c r="B11" s="32">
        <v>1981</v>
      </c>
      <c r="C11" s="35">
        <v>19.191000000000006</v>
      </c>
      <c r="D11" s="35">
        <v>10.7</v>
      </c>
      <c r="E11" s="26">
        <v>1942.5279999999998</v>
      </c>
      <c r="F11" s="1"/>
    </row>
    <row r="12" spans="1:6">
      <c r="B12" s="32">
        <v>1982</v>
      </c>
      <c r="C12" s="35">
        <v>18.196999999999999</v>
      </c>
      <c r="D12" s="35">
        <v>10</v>
      </c>
      <c r="E12" s="26">
        <v>1909.8709999999994</v>
      </c>
      <c r="F12" s="1"/>
    </row>
    <row r="13" spans="1:6">
      <c r="B13" s="32">
        <v>1983</v>
      </c>
      <c r="C13" s="35">
        <v>16.18</v>
      </c>
      <c r="D13" s="35">
        <v>8.9</v>
      </c>
      <c r="E13" s="26">
        <v>1782.152</v>
      </c>
      <c r="F13" s="1"/>
    </row>
    <row r="14" spans="1:6">
      <c r="B14" s="32">
        <v>1984</v>
      </c>
      <c r="C14" s="35">
        <v>16.190000000000001</v>
      </c>
      <c r="D14" s="35">
        <v>8.4</v>
      </c>
      <c r="E14" s="26">
        <v>1799.6980000000001</v>
      </c>
      <c r="F14" s="1"/>
    </row>
    <row r="15" spans="1:6">
      <c r="B15" s="32">
        <v>1985</v>
      </c>
      <c r="C15" s="35">
        <v>15.471000000000002</v>
      </c>
      <c r="D15" s="35">
        <v>8.3000000000000007</v>
      </c>
      <c r="E15" s="26">
        <v>1812.27</v>
      </c>
      <c r="F15" s="1"/>
    </row>
    <row r="16" spans="1:6">
      <c r="B16" s="32">
        <v>1986</v>
      </c>
      <c r="C16" s="35">
        <v>15.128</v>
      </c>
      <c r="D16" s="35">
        <v>7.9</v>
      </c>
      <c r="E16" s="26">
        <v>1829.6309999999999</v>
      </c>
      <c r="F16" s="1"/>
    </row>
    <row r="17" spans="2:6">
      <c r="B17" s="32">
        <v>1987</v>
      </c>
      <c r="C17" s="35">
        <v>14.221</v>
      </c>
      <c r="D17" s="35">
        <v>7.3</v>
      </c>
      <c r="E17" s="26">
        <v>1799.9369999999997</v>
      </c>
      <c r="F17" s="1"/>
    </row>
    <row r="18" spans="2:6">
      <c r="B18" s="32">
        <v>1988</v>
      </c>
      <c r="C18" s="35">
        <v>12.962000000000005</v>
      </c>
      <c r="D18" s="35">
        <v>7.4</v>
      </c>
      <c r="E18" s="26">
        <v>1803.7450000000003</v>
      </c>
      <c r="F18" s="1"/>
    </row>
    <row r="19" spans="2:6">
      <c r="B19" s="32">
        <v>1989</v>
      </c>
      <c r="C19" s="35">
        <v>12.432</v>
      </c>
      <c r="D19" s="35">
        <v>6.9</v>
      </c>
      <c r="E19" s="26">
        <v>1786.5800000000004</v>
      </c>
      <c r="F19" s="1"/>
    </row>
    <row r="20" spans="2:6">
      <c r="B20" s="32">
        <v>1990</v>
      </c>
      <c r="C20" s="35">
        <v>11.751000000000001</v>
      </c>
      <c r="D20" s="35">
        <v>6.3</v>
      </c>
      <c r="E20" s="26">
        <v>1777.3569999999997</v>
      </c>
      <c r="F20" s="1"/>
    </row>
    <row r="21" spans="2:6">
      <c r="B21" s="32">
        <v>1991</v>
      </c>
      <c r="C21" s="35">
        <v>11.496000000000002</v>
      </c>
      <c r="D21" s="35">
        <v>6.2</v>
      </c>
      <c r="E21" s="26">
        <v>1768.6329999999998</v>
      </c>
      <c r="F21" s="1"/>
    </row>
    <row r="22" spans="2:6">
      <c r="B22" s="32">
        <v>1992</v>
      </c>
      <c r="C22" s="35">
        <v>10.579000000000001</v>
      </c>
      <c r="D22" s="35">
        <v>5.7</v>
      </c>
      <c r="E22" s="26">
        <v>1732.6949999999997</v>
      </c>
      <c r="F22" s="1"/>
    </row>
    <row r="23" spans="2:6">
      <c r="B23" s="32">
        <v>1993</v>
      </c>
      <c r="C23" s="35">
        <v>9.0050000000000008</v>
      </c>
      <c r="D23" s="35">
        <v>5.2</v>
      </c>
      <c r="E23" s="26">
        <v>1660.3100000000002</v>
      </c>
      <c r="F23" s="1"/>
    </row>
    <row r="24" spans="2:6">
      <c r="B24" s="32">
        <v>1994</v>
      </c>
      <c r="C24" s="35">
        <v>8.5550000000000015</v>
      </c>
      <c r="D24" s="35">
        <v>5.3</v>
      </c>
      <c r="E24" s="26">
        <v>1663.1279999999997</v>
      </c>
      <c r="F24" s="1"/>
    </row>
    <row r="25" spans="2:6">
      <c r="B25" s="32">
        <v>1995</v>
      </c>
      <c r="C25" s="35">
        <v>9.0899999999999963</v>
      </c>
      <c r="D25" s="35">
        <v>5</v>
      </c>
      <c r="E25" s="26">
        <v>1713.2359999999999</v>
      </c>
      <c r="F25" s="1"/>
    </row>
    <row r="26" spans="2:6">
      <c r="B26" s="32">
        <v>1996</v>
      </c>
      <c r="C26" s="35">
        <v>8.8170000000000037</v>
      </c>
      <c r="D26" s="35">
        <v>5.2</v>
      </c>
      <c r="E26" s="26">
        <v>1733.4580000000003</v>
      </c>
      <c r="F26" s="1"/>
    </row>
    <row r="27" spans="2:6">
      <c r="B27" s="32">
        <v>1997</v>
      </c>
      <c r="C27" s="35">
        <v>8.5939999999999994</v>
      </c>
      <c r="D27" s="35">
        <v>5.2</v>
      </c>
      <c r="E27" s="26">
        <v>1725.9440000000002</v>
      </c>
      <c r="F27" s="1"/>
    </row>
    <row r="28" spans="2:6">
      <c r="B28" s="32">
        <v>1998</v>
      </c>
      <c r="C28" s="35">
        <v>8.7430000000000021</v>
      </c>
      <c r="D28" s="35">
        <v>5.0999999999999996</v>
      </c>
      <c r="E28" s="26">
        <v>1763.8480000000002</v>
      </c>
      <c r="F28" s="1"/>
    </row>
    <row r="29" spans="2:6">
      <c r="B29" s="32">
        <v>1999</v>
      </c>
      <c r="C29" s="35">
        <v>8.2119999999999997</v>
      </c>
      <c r="D29" s="35">
        <v>4.9000000000000004</v>
      </c>
      <c r="E29" s="26">
        <v>1791.3409999999999</v>
      </c>
      <c r="F29" s="1"/>
    </row>
    <row r="30" spans="2:6">
      <c r="B30" s="32">
        <v>2000</v>
      </c>
      <c r="C30" s="35">
        <v>8.5549999999999997</v>
      </c>
      <c r="D30" s="35">
        <v>5.3</v>
      </c>
      <c r="E30" s="26">
        <v>1874.2890000000002</v>
      </c>
      <c r="F30" s="1"/>
    </row>
    <row r="31" spans="2:6">
      <c r="B31" s="32">
        <v>2001</v>
      </c>
      <c r="C31" s="35">
        <v>9.0289999999999999</v>
      </c>
      <c r="D31" s="35">
        <v>5.4</v>
      </c>
      <c r="E31" s="26">
        <v>1876.7159999999999</v>
      </c>
      <c r="F31" s="1"/>
    </row>
    <row r="32" spans="2:6">
      <c r="B32" s="32">
        <v>2002</v>
      </c>
      <c r="C32" s="35">
        <v>15.223999999999998</v>
      </c>
      <c r="D32" s="35">
        <v>4.9000000000000004</v>
      </c>
      <c r="E32" s="26">
        <v>1864.288</v>
      </c>
      <c r="F32" s="1"/>
    </row>
    <row r="33" spans="2:6">
      <c r="B33" s="32">
        <v>2003</v>
      </c>
      <c r="C33" s="35">
        <v>16.768000000000001</v>
      </c>
      <c r="D33" s="35">
        <v>4.9000000000000004</v>
      </c>
      <c r="E33" s="26">
        <v>1873.3799999999999</v>
      </c>
      <c r="F33" s="1"/>
    </row>
    <row r="34" spans="2:6">
      <c r="B34" s="32">
        <v>2004</v>
      </c>
      <c r="C34" s="35">
        <v>17.29</v>
      </c>
      <c r="D34" s="35">
        <v>4.9000000000000004</v>
      </c>
      <c r="E34" s="26">
        <v>1897.4720000000002</v>
      </c>
      <c r="F34" s="1"/>
    </row>
    <row r="35" spans="2:6">
      <c r="B35" s="32">
        <v>2005</v>
      </c>
      <c r="C35" s="35">
        <v>17.067</v>
      </c>
      <c r="D35" s="35">
        <v>4.5</v>
      </c>
      <c r="E35" s="26">
        <v>1918.9740000000004</v>
      </c>
      <c r="F35" s="1"/>
    </row>
    <row r="36" spans="2:6">
      <c r="B36" s="32">
        <v>2006</v>
      </c>
      <c r="C36" s="35">
        <v>18.534999999999997</v>
      </c>
      <c r="D36" s="35">
        <v>4.5999999999999996</v>
      </c>
      <c r="E36" s="26">
        <v>1980.0049999999999</v>
      </c>
      <c r="F36" s="1"/>
    </row>
    <row r="37" spans="2:6">
      <c r="B37" s="32">
        <v>2007</v>
      </c>
      <c r="C37" s="35">
        <v>17.894000000000002</v>
      </c>
      <c r="D37" s="35">
        <v>4.7</v>
      </c>
      <c r="E37" s="26">
        <v>1958.577</v>
      </c>
      <c r="F37" s="1"/>
    </row>
    <row r="38" spans="2:6">
      <c r="B38" s="32">
        <v>2008</v>
      </c>
      <c r="C38" s="35">
        <v>20.689000000000007</v>
      </c>
      <c r="D38" s="35">
        <v>4.8</v>
      </c>
      <c r="E38" s="26">
        <v>1990.0169999999998</v>
      </c>
      <c r="F38" s="1"/>
    </row>
    <row r="39" spans="2:6">
      <c r="B39" s="32">
        <v>2009</v>
      </c>
      <c r="C39" s="35">
        <v>23.216000000000001</v>
      </c>
      <c r="D39" s="35">
        <v>4.8</v>
      </c>
      <c r="E39" s="26">
        <v>1988.9760000000001</v>
      </c>
      <c r="F39" s="1"/>
    </row>
    <row r="40" spans="2:6">
      <c r="B40" s="32">
        <v>2010</v>
      </c>
      <c r="C40" s="35">
        <v>20.395</v>
      </c>
      <c r="D40" s="35">
        <v>4.7</v>
      </c>
      <c r="E40" s="26">
        <v>2017.1290000000001</v>
      </c>
      <c r="F40" s="1"/>
    </row>
    <row r="41" spans="2:6">
      <c r="B41" s="32">
        <v>2011</v>
      </c>
      <c r="C41" s="35">
        <v>19.02</v>
      </c>
      <c r="D41" s="35">
        <v>4.4000000000000004</v>
      </c>
      <c r="E41" s="26">
        <v>1996.2250000000001</v>
      </c>
      <c r="F41" s="1"/>
    </row>
    <row r="42" spans="2:6">
      <c r="B42" s="32">
        <v>2012</v>
      </c>
      <c r="C42" s="35">
        <v>19.996000000000002</v>
      </c>
      <c r="D42" s="35">
        <v>4.5</v>
      </c>
      <c r="E42" s="26">
        <v>1992.2839999999999</v>
      </c>
      <c r="F42" s="1"/>
    </row>
    <row r="43" spans="2:6">
      <c r="B43" s="32">
        <v>2013</v>
      </c>
      <c r="C43" s="35">
        <v>19.968000000000011</v>
      </c>
      <c r="D43" s="35">
        <v>4.8</v>
      </c>
      <c r="E43" s="26">
        <v>1972.819</v>
      </c>
      <c r="F43" s="1"/>
    </row>
    <row r="44" spans="2:6">
      <c r="B44" s="32">
        <v>2014</v>
      </c>
      <c r="C44" s="35">
        <v>20.126999999999995</v>
      </c>
      <c r="D44" s="35">
        <v>4.5</v>
      </c>
      <c r="E44" s="26">
        <v>1973.7240000000002</v>
      </c>
      <c r="F44" s="1"/>
    </row>
    <row r="45" spans="2:6">
      <c r="B45" s="32">
        <v>2015</v>
      </c>
      <c r="C45" s="35">
        <v>19.815999999999995</v>
      </c>
      <c r="D45" s="35">
        <v>4.8</v>
      </c>
      <c r="E45" s="26">
        <v>1925.4940000000001</v>
      </c>
      <c r="F45" s="1"/>
    </row>
    <row r="46" spans="2:6">
      <c r="B46" s="32">
        <v>2016</v>
      </c>
      <c r="C46" s="35">
        <v>19.873999999999995</v>
      </c>
      <c r="D46" s="35">
        <v>4.5999999999999996</v>
      </c>
      <c r="E46" s="26">
        <v>1891.1080000000004</v>
      </c>
      <c r="F46" s="1"/>
    </row>
    <row r="47" spans="2:6">
      <c r="B47" s="32">
        <v>2017</v>
      </c>
      <c r="C47" s="35">
        <v>18.905999999999995</v>
      </c>
      <c r="D47" s="35">
        <v>4.9000000000000004</v>
      </c>
      <c r="E47" s="26">
        <v>1858.0890000000002</v>
      </c>
      <c r="F47" s="1"/>
    </row>
    <row r="48" spans="2:6">
      <c r="B48" s="32">
        <v>2018</v>
      </c>
      <c r="C48" s="35">
        <v>20.016999999999996</v>
      </c>
      <c r="D48" s="35">
        <v>4.7</v>
      </c>
      <c r="E48" s="26">
        <v>1835.7779999999998</v>
      </c>
      <c r="F48" s="1"/>
    </row>
    <row r="49" spans="1:8">
      <c r="B49" s="33">
        <v>2019</v>
      </c>
      <c r="C49" s="36">
        <v>19.358999999999995</v>
      </c>
      <c r="D49" s="36">
        <v>4.7</v>
      </c>
      <c r="E49" s="28">
        <v>1828.0419999999999</v>
      </c>
      <c r="F49" s="1"/>
    </row>
    <row r="50" spans="1:8">
      <c r="B50" s="22"/>
      <c r="C50" s="23"/>
      <c r="D50" s="23"/>
      <c r="E50" s="24"/>
      <c r="F50" s="8"/>
      <c r="H50" s="1"/>
    </row>
    <row r="51" spans="1:8" ht="47.5" customHeight="1">
      <c r="A51" s="18" t="s">
        <v>27</v>
      </c>
      <c r="B51" s="18"/>
      <c r="C51" s="18"/>
      <c r="D51" s="18"/>
      <c r="E51" s="18"/>
      <c r="F51" s="18"/>
    </row>
    <row r="52" spans="1:8" ht="16.5" customHeight="1">
      <c r="A52" s="18" t="s">
        <v>28</v>
      </c>
      <c r="B52" s="18"/>
      <c r="C52" s="18"/>
      <c r="D52" s="18"/>
      <c r="E52" s="18"/>
      <c r="F52" s="18"/>
    </row>
    <row r="53" spans="1:8" ht="17" customHeight="1">
      <c r="B53" s="11"/>
      <c r="C53" s="11"/>
      <c r="D53" s="11"/>
      <c r="E53" s="7"/>
      <c r="F53" s="7"/>
    </row>
  </sheetData>
  <mergeCells count="5">
    <mergeCell ref="B53:D53"/>
    <mergeCell ref="A1:F1"/>
    <mergeCell ref="A2:F2"/>
    <mergeCell ref="A51:F51"/>
    <mergeCell ref="A52:F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43BD-A9C4-49A5-B6A9-970A785F231D}">
  <dimension ref="A1:J99"/>
  <sheetViews>
    <sheetView zoomScaleNormal="100" workbookViewId="0">
      <selection sqref="A1:J2"/>
    </sheetView>
  </sheetViews>
  <sheetFormatPr baseColWidth="10" defaultRowHeight="14"/>
  <cols>
    <col min="1" max="1" width="5.6640625" customWidth="1"/>
    <col min="5" max="5" width="16" customWidth="1"/>
  </cols>
  <sheetData>
    <row r="1" spans="1:10" ht="19" customHeight="1">
      <c r="A1" s="16" t="s">
        <v>29</v>
      </c>
      <c r="B1" s="17"/>
      <c r="C1" s="17"/>
      <c r="D1" s="17"/>
      <c r="E1" s="17"/>
      <c r="F1" s="17"/>
      <c r="G1" s="17"/>
      <c r="H1" s="17"/>
      <c r="I1" s="17"/>
      <c r="J1" s="17"/>
    </row>
    <row r="2" spans="1:10" ht="14.5">
      <c r="A2" s="19" t="s">
        <v>17</v>
      </c>
      <c r="B2" s="17"/>
      <c r="C2" s="17"/>
      <c r="D2" s="17"/>
      <c r="E2" s="17"/>
      <c r="F2" s="17"/>
      <c r="G2" s="17"/>
      <c r="H2" s="17"/>
      <c r="I2" s="17"/>
      <c r="J2" s="17"/>
    </row>
    <row r="4" spans="1:10">
      <c r="B4" s="47"/>
      <c r="C4" s="12" t="s">
        <v>6</v>
      </c>
      <c r="D4" s="13"/>
      <c r="E4" s="13"/>
      <c r="F4" s="14"/>
      <c r="G4" s="14" t="s">
        <v>7</v>
      </c>
      <c r="H4" s="15"/>
      <c r="I4" s="15"/>
      <c r="J4" s="15"/>
    </row>
    <row r="5" spans="1:10">
      <c r="B5" s="48" t="s">
        <v>31</v>
      </c>
      <c r="C5" s="42" t="s">
        <v>14</v>
      </c>
      <c r="D5" s="50" t="s">
        <v>8</v>
      </c>
      <c r="E5" s="50" t="s">
        <v>9</v>
      </c>
      <c r="F5" s="9" t="s">
        <v>15</v>
      </c>
      <c r="G5" s="39" t="s">
        <v>14</v>
      </c>
      <c r="H5" s="39" t="s">
        <v>8</v>
      </c>
      <c r="I5" s="39" t="s">
        <v>9</v>
      </c>
      <c r="J5" s="38" t="s">
        <v>15</v>
      </c>
    </row>
    <row r="6" spans="1:10">
      <c r="B6" s="47">
        <v>15</v>
      </c>
      <c r="C6" s="51">
        <v>1.1021011024242994E-3</v>
      </c>
      <c r="D6" s="40">
        <v>0</v>
      </c>
      <c r="E6" s="40">
        <v>2.3097308555729348E-3</v>
      </c>
      <c r="F6" s="41">
        <v>1.2246064251017106E-4</v>
      </c>
      <c r="G6" s="40">
        <v>8.2492534890022892E-4</v>
      </c>
      <c r="H6" s="40">
        <v>5.5097119912341018E-4</v>
      </c>
      <c r="I6" s="40">
        <v>4.8764386885809024E-4</v>
      </c>
      <c r="J6" s="41">
        <v>4.6910117157194213E-4</v>
      </c>
    </row>
    <row r="7" spans="1:10">
      <c r="B7" s="49">
        <v>16</v>
      </c>
      <c r="C7" s="52">
        <v>4.3502289849357981E-3</v>
      </c>
      <c r="D7" s="43">
        <v>8.0152671755725179E-4</v>
      </c>
      <c r="E7" s="43">
        <v>2.9985979528490722E-3</v>
      </c>
      <c r="F7" s="44">
        <v>1.6328085668022808E-3</v>
      </c>
      <c r="G7" s="43">
        <v>2.9039339280206495E-3</v>
      </c>
      <c r="H7" s="43">
        <v>1.7102140955553239E-3</v>
      </c>
      <c r="I7" s="43">
        <v>1.5396037704297361E-3</v>
      </c>
      <c r="J7" s="44">
        <v>1.3426080171319327E-3</v>
      </c>
    </row>
    <row r="8" spans="1:10">
      <c r="B8" s="49">
        <v>17</v>
      </c>
      <c r="C8" s="52">
        <v>9.104453975159096E-3</v>
      </c>
      <c r="D8" s="43">
        <v>4.5674300254452925E-3</v>
      </c>
      <c r="E8" s="43">
        <v>6.4591420768127334E-3</v>
      </c>
      <c r="F8" s="44">
        <v>3.2792238716612475E-3</v>
      </c>
      <c r="G8" s="43">
        <v>7.2989016041270791E-3</v>
      </c>
      <c r="H8" s="43">
        <v>3.969436610738215E-3</v>
      </c>
      <c r="I8" s="43">
        <v>3.6407031067516261E-3</v>
      </c>
      <c r="J8" s="44">
        <v>2.8940766261001598E-3</v>
      </c>
    </row>
    <row r="9" spans="1:10">
      <c r="B9" s="49">
        <v>18</v>
      </c>
      <c r="C9" s="52">
        <v>1.9052451609358496E-2</v>
      </c>
      <c r="D9" s="43">
        <v>1.0267175572519082E-2</v>
      </c>
      <c r="E9" s="43">
        <v>1.245633798251088E-2</v>
      </c>
      <c r="F9" s="44">
        <v>6.3679534105288956E-3</v>
      </c>
      <c r="G9" s="43">
        <v>1.5595144511737597E-2</v>
      </c>
      <c r="H9" s="43">
        <v>8.172760558819785E-3</v>
      </c>
      <c r="I9" s="43">
        <v>7.5996736274550761E-3</v>
      </c>
      <c r="J9" s="44">
        <v>5.7746965887028679E-3</v>
      </c>
    </row>
    <row r="10" spans="1:10">
      <c r="B10" s="49">
        <v>19</v>
      </c>
      <c r="C10" s="52">
        <v>3.110769240713749E-2</v>
      </c>
      <c r="D10" s="43">
        <v>1.7875318066157761E-2</v>
      </c>
      <c r="E10" s="43">
        <v>1.62167419017594E-2</v>
      </c>
      <c r="F10" s="44">
        <v>1.0894461604052996E-2</v>
      </c>
      <c r="G10" s="43">
        <v>2.7566214935853834E-2</v>
      </c>
      <c r="H10" s="43">
        <v>1.4487212143349516E-2</v>
      </c>
      <c r="I10" s="43">
        <v>1.3541951883281361E-2</v>
      </c>
      <c r="J10" s="44">
        <v>1.069616542963386E-2</v>
      </c>
    </row>
    <row r="11" spans="1:10">
      <c r="B11" s="49">
        <v>20</v>
      </c>
      <c r="C11" s="52">
        <v>4.0693709620599289E-2</v>
      </c>
      <c r="D11" s="43">
        <v>2.1921119592875314E-2</v>
      </c>
      <c r="E11" s="43">
        <v>2.3218873337601607E-2</v>
      </c>
      <c r="F11" s="44">
        <v>1.5738460352233096E-2</v>
      </c>
      <c r="G11" s="43">
        <v>3.9083782831541687E-2</v>
      </c>
      <c r="H11" s="43">
        <v>2.0122288760447138E-2</v>
      </c>
      <c r="I11" s="43">
        <v>1.8995844042138669E-2</v>
      </c>
      <c r="J11" s="44">
        <v>1.5533036085360608E-2</v>
      </c>
    </row>
    <row r="12" spans="1:10">
      <c r="B12" s="49">
        <v>21</v>
      </c>
      <c r="C12" s="52">
        <v>4.8854428927406782E-2</v>
      </c>
      <c r="D12" s="43">
        <v>2.8740458015267166E-2</v>
      </c>
      <c r="E12" s="43">
        <v>2.6784773605854559E-2</v>
      </c>
      <c r="F12" s="44">
        <v>2.0632350473287712E-2</v>
      </c>
      <c r="G12" s="43">
        <v>5.0649615052544235E-2</v>
      </c>
      <c r="H12" s="43">
        <v>2.6648847161463127E-2</v>
      </c>
      <c r="I12" s="43">
        <v>2.4739947392355962E-2</v>
      </c>
      <c r="J12" s="44">
        <v>2.0778782285817556E-2</v>
      </c>
    </row>
    <row r="13" spans="1:10">
      <c r="B13" s="49">
        <v>22</v>
      </c>
      <c r="C13" s="52">
        <v>5.7438536047755576E-2</v>
      </c>
      <c r="D13" s="43">
        <v>3.6297709923664115E-2</v>
      </c>
      <c r="E13" s="43">
        <v>3.0553281843894609E-2</v>
      </c>
      <c r="F13" s="44">
        <v>2.5961656212156264E-2</v>
      </c>
      <c r="G13" s="43">
        <v>6.1745553087464343E-2</v>
      </c>
      <c r="H13" s="43">
        <v>3.4351173795956667E-2</v>
      </c>
      <c r="I13" s="43">
        <v>3.1062246440960541E-2</v>
      </c>
      <c r="J13" s="44">
        <v>2.6703948839082826E-2</v>
      </c>
    </row>
    <row r="14" spans="1:10">
      <c r="B14" s="49">
        <v>23</v>
      </c>
      <c r="C14" s="52">
        <v>6.442281898716587E-2</v>
      </c>
      <c r="D14" s="43">
        <v>4.3600508905852417E-2</v>
      </c>
      <c r="E14" s="43">
        <v>3.7458161454238963E-2</v>
      </c>
      <c r="F14" s="44">
        <v>3.1935014219041276E-2</v>
      </c>
      <c r="G14" s="43">
        <v>7.0979520232572132E-2</v>
      </c>
      <c r="H14" s="43">
        <v>4.3476198987598344E-2</v>
      </c>
      <c r="I14" s="43">
        <v>3.8393233492271583E-2</v>
      </c>
      <c r="J14" s="44">
        <v>3.3587549782009112E-2</v>
      </c>
    </row>
    <row r="15" spans="1:10">
      <c r="B15" s="49">
        <v>24</v>
      </c>
      <c r="C15" s="52">
        <v>6.7428549266504878E-2</v>
      </c>
      <c r="D15" s="43">
        <v>5.1921119592875306E-2</v>
      </c>
      <c r="E15" s="43">
        <v>4.4589961990744859E-2</v>
      </c>
      <c r="F15" s="44">
        <v>3.6606660951836685E-2</v>
      </c>
      <c r="G15" s="43">
        <v>7.750522127417396E-2</v>
      </c>
      <c r="H15" s="43">
        <v>5.4510185527616349E-2</v>
      </c>
      <c r="I15" s="43">
        <v>4.681974923526383E-2</v>
      </c>
      <c r="J15" s="44">
        <v>4.1885982443006453E-2</v>
      </c>
    </row>
    <row r="16" spans="1:10">
      <c r="B16" s="49">
        <v>25</v>
      </c>
      <c r="C16" s="52">
        <v>6.8879702917497565E-2</v>
      </c>
      <c r="D16" s="43">
        <v>6.1170483460559782E-2</v>
      </c>
      <c r="E16" s="43">
        <v>5.0481801752153721E-2</v>
      </c>
      <c r="F16" s="44">
        <v>4.4412393017022038E-2</v>
      </c>
      <c r="G16" s="43">
        <v>8.0819978710879301E-2</v>
      </c>
      <c r="H16" s="43">
        <v>6.5708792283414738E-2</v>
      </c>
      <c r="I16" s="43">
        <v>5.6743339077931491E-2</v>
      </c>
      <c r="J16" s="44">
        <v>5.0846426486553159E-2</v>
      </c>
    </row>
    <row r="17" spans="2:10">
      <c r="B17" s="49">
        <v>26</v>
      </c>
      <c r="C17" s="52">
        <v>6.7118280334444086E-2</v>
      </c>
      <c r="D17" s="43">
        <v>6.7061068702290075E-2</v>
      </c>
      <c r="E17" s="43">
        <v>5.8488868718139901E-2</v>
      </c>
      <c r="F17" s="44">
        <v>5.064427904698407E-2</v>
      </c>
      <c r="G17" s="43">
        <v>7.9608817339775456E-2</v>
      </c>
      <c r="H17" s="43">
        <v>7.4876871993029739E-2</v>
      </c>
      <c r="I17" s="43">
        <v>6.5271540072116357E-2</v>
      </c>
      <c r="J17" s="44">
        <v>5.9054050194578184E-2</v>
      </c>
    </row>
    <row r="18" spans="2:10">
      <c r="B18" s="49">
        <v>27</v>
      </c>
      <c r="C18" s="52">
        <v>6.3863688515847963E-2</v>
      </c>
      <c r="D18" s="43">
        <v>6.4605597964376579E-2</v>
      </c>
      <c r="E18" s="43">
        <v>6.2516715157507438E-2</v>
      </c>
      <c r="F18" s="44">
        <v>5.9143954753060383E-2</v>
      </c>
      <c r="G18" s="43">
        <v>7.5207353710450564E-2</v>
      </c>
      <c r="H18" s="43">
        <v>8.0163713538284248E-2</v>
      </c>
      <c r="I18" s="43">
        <v>7.2575064683324308E-2</v>
      </c>
      <c r="J18" s="44">
        <v>6.6634009947862047E-2</v>
      </c>
    </row>
    <row r="19" spans="2:10">
      <c r="B19" s="49">
        <v>28</v>
      </c>
      <c r="C19" s="52">
        <v>5.9132087301920759E-2</v>
      </c>
      <c r="D19" s="43">
        <v>6.720101781170483E-2</v>
      </c>
      <c r="E19" s="43">
        <v>6.7695374865265695E-2</v>
      </c>
      <c r="F19" s="44">
        <v>6.3275867542940595E-2</v>
      </c>
      <c r="G19" s="43">
        <v>6.8717471476314976E-2</v>
      </c>
      <c r="H19" s="43">
        <v>8.091716760281753E-2</v>
      </c>
      <c r="I19" s="43">
        <v>7.6627630168811606E-2</v>
      </c>
      <c r="J19" s="44">
        <v>7.1842585644252596E-2</v>
      </c>
    </row>
    <row r="20" spans="2:10">
      <c r="B20" s="49">
        <v>29</v>
      </c>
      <c r="C20" s="52">
        <v>5.4141928644609573E-2</v>
      </c>
      <c r="D20" s="43">
        <v>6.7888040712468192E-2</v>
      </c>
      <c r="E20" s="43">
        <v>6.5004741026493007E-2</v>
      </c>
      <c r="F20" s="44">
        <v>6.3303081019053978E-2</v>
      </c>
      <c r="G20" s="43">
        <v>6.1179433799968416E-2</v>
      </c>
      <c r="H20" s="43">
        <v>7.8207265589202046E-2</v>
      </c>
      <c r="I20" s="43">
        <v>7.7243679500854562E-2</v>
      </c>
      <c r="J20" s="44">
        <v>7.4402174785026295E-2</v>
      </c>
    </row>
    <row r="21" spans="2:10">
      <c r="B21" s="49">
        <v>30</v>
      </c>
      <c r="C21" s="52">
        <v>4.8815645310899172E-2</v>
      </c>
      <c r="D21" s="43">
        <v>6.6666666666666652E-2</v>
      </c>
      <c r="E21" s="43">
        <v>6.289761814070717E-2</v>
      </c>
      <c r="F21" s="44">
        <v>6.3294009860349512E-2</v>
      </c>
      <c r="G21" s="43">
        <v>5.3554581047898647E-2</v>
      </c>
      <c r="H21" s="43">
        <v>7.2413900303084824E-2</v>
      </c>
      <c r="I21" s="43">
        <v>7.4541969177196341E-2</v>
      </c>
      <c r="J21" s="44">
        <v>7.4308072243086068E-2</v>
      </c>
    </row>
    <row r="22" spans="2:10">
      <c r="B22" s="49">
        <v>31</v>
      </c>
      <c r="C22" s="52">
        <v>4.4979299244689075E-2</v>
      </c>
      <c r="D22" s="43">
        <v>5.860050890585241E-2</v>
      </c>
      <c r="E22" s="43">
        <v>5.9777455405985849E-2</v>
      </c>
      <c r="F22" s="44">
        <v>6.3475433034438672E-2</v>
      </c>
      <c r="G22" s="43">
        <v>4.5425836597575119E-2</v>
      </c>
      <c r="H22" s="43">
        <v>6.4219612485278368E-2</v>
      </c>
      <c r="I22" s="43">
        <v>6.8982680626591936E-2</v>
      </c>
      <c r="J22" s="44">
        <v>7.1456765222297741E-2</v>
      </c>
    </row>
    <row r="23" spans="2:10">
      <c r="B23" s="49">
        <v>32</v>
      </c>
      <c r="C23" s="52">
        <v>4.0635534195837875E-2</v>
      </c>
      <c r="D23" s="43">
        <v>5.5648854961832056E-2</v>
      </c>
      <c r="E23" s="43">
        <v>5.79296707215275E-2</v>
      </c>
      <c r="F23" s="44">
        <v>5.8155198454274561E-2</v>
      </c>
      <c r="G23" s="43">
        <v>3.8204704302539978E-2</v>
      </c>
      <c r="H23" s="43">
        <v>5.5676456440952739E-2</v>
      </c>
      <c r="I23" s="43">
        <v>6.1642044609839249E-2</v>
      </c>
      <c r="J23" s="44">
        <v>6.6078804950414807E-2</v>
      </c>
    </row>
    <row r="24" spans="2:10">
      <c r="B24" s="49">
        <v>33</v>
      </c>
      <c r="C24" s="52">
        <v>3.5367426286888888E-2</v>
      </c>
      <c r="D24" s="43">
        <v>4.6819338422391846E-2</v>
      </c>
      <c r="E24" s="43">
        <v>5.1073417023932047E-2</v>
      </c>
      <c r="F24" s="44">
        <v>5.7130157520670917E-2</v>
      </c>
      <c r="G24" s="43">
        <v>3.1867203774743787E-2</v>
      </c>
      <c r="H24" s="43">
        <v>4.7507494810189413E-2</v>
      </c>
      <c r="I24" s="43">
        <v>5.366383464582767E-2</v>
      </c>
      <c r="J24" s="44">
        <v>5.9143447609421383E-2</v>
      </c>
    </row>
    <row r="25" spans="2:10">
      <c r="B25" s="49">
        <v>34</v>
      </c>
      <c r="C25" s="52">
        <v>3.1311306393802391E-2</v>
      </c>
      <c r="D25" s="43">
        <v>4.3778625954198465E-2</v>
      </c>
      <c r="E25" s="43">
        <v>4.8018088839542589E-2</v>
      </c>
      <c r="F25" s="44">
        <v>5.2753323445770349E-2</v>
      </c>
      <c r="G25" s="43">
        <v>2.6450671567731839E-2</v>
      </c>
      <c r="H25" s="43">
        <v>4.0238245974133495E-2</v>
      </c>
      <c r="I25" s="43">
        <v>4.6346207700512738E-2</v>
      </c>
      <c r="J25" s="44">
        <v>5.2320072293336829E-2</v>
      </c>
    </row>
    <row r="26" spans="2:10">
      <c r="B26" s="49">
        <v>35</v>
      </c>
      <c r="C26" s="52">
        <v>2.8816227065146787E-2</v>
      </c>
      <c r="D26" s="43">
        <v>3.7964376590330785E-2</v>
      </c>
      <c r="E26" s="43">
        <v>4.4346832427000347E-2</v>
      </c>
      <c r="F26" s="44">
        <v>4.8312991259938591E-2</v>
      </c>
      <c r="G26" s="43">
        <v>2.158720603193575E-2</v>
      </c>
      <c r="H26" s="43">
        <v>3.3578725091141043E-2</v>
      </c>
      <c r="I26" s="43">
        <v>3.9180737517931302E-2</v>
      </c>
      <c r="J26" s="44">
        <v>4.5420473918280704E-2</v>
      </c>
    </row>
    <row r="27" spans="2:10">
      <c r="B27" s="49">
        <v>36</v>
      </c>
      <c r="C27" s="52">
        <v>2.4743947331848787E-2</v>
      </c>
      <c r="D27" s="43">
        <v>3.3053435114503815E-2</v>
      </c>
      <c r="E27" s="43">
        <v>3.8098402638766189E-2</v>
      </c>
      <c r="F27" s="44">
        <v>4.6312800765605802E-2</v>
      </c>
      <c r="G27" s="43">
        <v>1.72998769077575E-2</v>
      </c>
      <c r="H27" s="43">
        <v>2.7086990197309365E-2</v>
      </c>
      <c r="I27" s="43">
        <v>3.2180041975968583E-2</v>
      </c>
      <c r="J27" s="44">
        <v>3.8171755112626403E-2</v>
      </c>
    </row>
    <row r="28" spans="2:10">
      <c r="B28" s="49">
        <v>37</v>
      </c>
      <c r="C28" s="52">
        <v>2.1069199667753689E-2</v>
      </c>
      <c r="D28" s="43">
        <v>2.9796437659033077E-2</v>
      </c>
      <c r="E28" s="43">
        <v>3.1736512387451267E-2</v>
      </c>
      <c r="F28" s="44">
        <v>3.9618285641716454E-2</v>
      </c>
      <c r="G28" s="43">
        <v>1.3458158032396413E-2</v>
      </c>
      <c r="H28" s="43">
        <v>2.1236007835669018E-2</v>
      </c>
      <c r="I28" s="43">
        <v>2.5536358155346408E-2</v>
      </c>
      <c r="J28" s="44">
        <v>3.0693896617347689E-2</v>
      </c>
    </row>
    <row r="29" spans="2:10">
      <c r="B29" s="49">
        <v>38</v>
      </c>
      <c r="C29" s="52">
        <v>1.7520498757308295E-2</v>
      </c>
      <c r="D29" s="43">
        <v>2.545801526717557E-2</v>
      </c>
      <c r="E29" s="43">
        <v>2.5690690569004224E-2</v>
      </c>
      <c r="F29" s="44">
        <v>3.4692646465196236E-2</v>
      </c>
      <c r="G29" s="43">
        <v>1.0307317172231429E-2</v>
      </c>
      <c r="H29" s="43">
        <v>1.6353752128428593E-2</v>
      </c>
      <c r="I29" s="43">
        <v>1.9930309233755612E-2</v>
      </c>
      <c r="J29" s="44">
        <v>2.451982884065057E-2</v>
      </c>
    </row>
    <row r="30" spans="2:10">
      <c r="B30" s="49">
        <v>39</v>
      </c>
      <c r="C30" s="52">
        <v>1.5358312137009594E-2</v>
      </c>
      <c r="D30" s="43">
        <v>1.9745547073791347E-2</v>
      </c>
      <c r="E30" s="43">
        <v>2.1281941146436934E-2</v>
      </c>
      <c r="F30" s="44">
        <v>2.9984715097582985E-2</v>
      </c>
      <c r="G30" s="43">
        <v>7.7101500817139297E-3</v>
      </c>
      <c r="H30" s="43">
        <v>1.2318657377781046E-2</v>
      </c>
      <c r="I30" s="43">
        <v>1.5224583010680588E-2</v>
      </c>
      <c r="J30" s="44">
        <v>1.9062822433537848E-2</v>
      </c>
    </row>
    <row r="31" spans="2:10">
      <c r="B31" s="49">
        <v>40</v>
      </c>
      <c r="C31" s="52">
        <v>1.1085650385088994E-2</v>
      </c>
      <c r="D31" s="43">
        <v>1.4109414758269719E-2</v>
      </c>
      <c r="E31" s="43">
        <v>1.7740353834558437E-2</v>
      </c>
      <c r="F31" s="44">
        <v>2.467808725547558E-2</v>
      </c>
      <c r="G31" s="43">
        <v>5.515276766916731E-3</v>
      </c>
      <c r="H31" s="43">
        <v>8.660289659400142E-3</v>
      </c>
      <c r="I31" s="43">
        <v>1.0979038216360532E-2</v>
      </c>
      <c r="J31" s="44">
        <v>1.3993047986509088E-2</v>
      </c>
    </row>
    <row r="32" spans="2:10">
      <c r="B32" s="49">
        <v>41</v>
      </c>
      <c r="C32" s="52">
        <v>8.7586333946329947E-3</v>
      </c>
      <c r="D32" s="43">
        <v>1.0839694656488548E-2</v>
      </c>
      <c r="E32" s="43">
        <v>1.3526108062986765E-2</v>
      </c>
      <c r="F32" s="44">
        <v>1.8473414701626913E-2</v>
      </c>
      <c r="G32" s="43">
        <v>3.7334428700796919E-3</v>
      </c>
      <c r="H32" s="43">
        <v>5.7587317253357303E-3</v>
      </c>
      <c r="I32" s="43">
        <v>7.2990712425425562E-3</v>
      </c>
      <c r="J32" s="44">
        <v>9.5645823628028471E-3</v>
      </c>
    </row>
    <row r="33" spans="1:10">
      <c r="B33" s="49">
        <v>42</v>
      </c>
      <c r="C33" s="52">
        <v>6.8097566651260958E-3</v>
      </c>
      <c r="D33" s="43">
        <v>7.1246819338422387E-3</v>
      </c>
      <c r="E33" s="43">
        <v>8.4528044995177912E-3</v>
      </c>
      <c r="F33" s="44">
        <v>1.3103288748588298E-2</v>
      </c>
      <c r="G33" s="43">
        <v>2.4208049961286851E-3</v>
      </c>
      <c r="H33" s="43">
        <v>3.5456661860389527E-3</v>
      </c>
      <c r="I33" s="43">
        <v>4.5377600015794614E-3</v>
      </c>
      <c r="J33" s="44">
        <v>6.0912575397897312E-3</v>
      </c>
    </row>
    <row r="34" spans="1:10">
      <c r="B34" s="49">
        <v>43</v>
      </c>
      <c r="C34" s="52">
        <v>4.6281782365735968E-3</v>
      </c>
      <c r="D34" s="43">
        <v>4.4147582697201008E-3</v>
      </c>
      <c r="E34" s="43">
        <v>5.3650590399623947E-3</v>
      </c>
      <c r="F34" s="44">
        <v>8.2184697862381466E-3</v>
      </c>
      <c r="G34" s="43">
        <v>1.4886964191240014E-3</v>
      </c>
      <c r="H34" s="43">
        <v>2.002984817773969E-3</v>
      </c>
      <c r="I34" s="43">
        <v>2.6672709393126834E-3</v>
      </c>
      <c r="J34" s="44">
        <v>3.702041051198794E-3</v>
      </c>
    </row>
    <row r="35" spans="1:10">
      <c r="B35" s="49">
        <v>44</v>
      </c>
      <c r="C35" s="52">
        <v>2.4207440636826992E-3</v>
      </c>
      <c r="D35" s="43">
        <v>1.7557251908396942E-3</v>
      </c>
      <c r="E35" s="43">
        <v>3.517274355504048E-3</v>
      </c>
      <c r="F35" s="44">
        <v>4.8893545417023846E-3</v>
      </c>
      <c r="G35" s="43">
        <v>8.4923964108704988E-4</v>
      </c>
      <c r="H35" s="43">
        <v>1.0348913180501193E-3</v>
      </c>
      <c r="I35" s="43">
        <v>1.3529334005396147E-3</v>
      </c>
      <c r="J35" s="44">
        <v>2.005325168745855E-3</v>
      </c>
    </row>
    <row r="36" spans="1:10">
      <c r="B36" s="48">
        <v>45</v>
      </c>
      <c r="C36" s="53">
        <v>9.8898222094379951E-4</v>
      </c>
      <c r="D36" s="45">
        <v>3.0534351145038163E-4</v>
      </c>
      <c r="E36" s="45">
        <v>3.3146663857169488E-3</v>
      </c>
      <c r="F36" s="46">
        <v>2.9571977376530189E-3</v>
      </c>
      <c r="G36" s="45">
        <v>4.409659458151902E-4</v>
      </c>
      <c r="H36" s="45">
        <v>4.9449380201721819E-4</v>
      </c>
      <c r="I36" s="45">
        <v>6.5330918320987981E-4</v>
      </c>
      <c r="J36" s="46">
        <v>1.0226123232642517E-3</v>
      </c>
    </row>
    <row r="38" spans="1:10" ht="28.5" customHeight="1">
      <c r="A38" s="18" t="s">
        <v>30</v>
      </c>
      <c r="B38" s="18"/>
      <c r="C38" s="18"/>
      <c r="D38" s="18"/>
      <c r="E38" s="18"/>
      <c r="F38" s="18"/>
      <c r="G38" s="18"/>
      <c r="H38" s="18"/>
      <c r="I38" s="18"/>
      <c r="J38" s="18"/>
    </row>
    <row r="39" spans="1:10">
      <c r="A39" s="37" t="s">
        <v>28</v>
      </c>
      <c r="B39" s="37"/>
      <c r="C39" s="37"/>
      <c r="D39" s="37"/>
      <c r="E39" s="37"/>
      <c r="F39" s="37"/>
      <c r="G39" s="37"/>
      <c r="H39" s="37"/>
      <c r="I39" s="37"/>
      <c r="J39" s="37"/>
    </row>
    <row r="40" spans="1:10">
      <c r="C40" s="5"/>
      <c r="D40" s="5"/>
      <c r="E40" s="5"/>
      <c r="F40" s="5"/>
    </row>
    <row r="41" spans="1:10">
      <c r="C41" s="5"/>
      <c r="D41" s="5"/>
      <c r="E41" s="5"/>
      <c r="F41" s="5"/>
    </row>
    <row r="42" spans="1:10">
      <c r="C42" s="5"/>
      <c r="D42" s="5"/>
      <c r="E42" s="5"/>
      <c r="F42" s="5"/>
    </row>
    <row r="43" spans="1:10">
      <c r="C43" s="5"/>
      <c r="D43" s="5"/>
      <c r="E43" s="5"/>
      <c r="F43" s="5"/>
    </row>
    <row r="44" spans="1:10">
      <c r="C44" s="5"/>
      <c r="D44" s="5"/>
      <c r="E44" s="5"/>
      <c r="F44" s="5"/>
    </row>
    <row r="45" spans="1:10">
      <c r="C45" s="5"/>
      <c r="D45" s="5"/>
      <c r="E45" s="5"/>
      <c r="F45" s="5"/>
    </row>
    <row r="46" spans="1:10">
      <c r="C46" s="5"/>
      <c r="D46" s="5"/>
      <c r="E46" s="5"/>
      <c r="F46" s="5"/>
    </row>
    <row r="47" spans="1:10">
      <c r="C47" s="5"/>
      <c r="D47" s="5"/>
      <c r="E47" s="5"/>
      <c r="F47" s="5"/>
    </row>
    <row r="48" spans="1:10">
      <c r="C48" s="5"/>
      <c r="D48" s="5"/>
      <c r="E48" s="5"/>
      <c r="F48" s="5"/>
    </row>
    <row r="49" spans="3:6">
      <c r="C49" s="5"/>
      <c r="D49" s="5"/>
      <c r="E49" s="5"/>
      <c r="F49" s="5"/>
    </row>
    <row r="50" spans="3:6">
      <c r="C50" s="5"/>
      <c r="D50" s="5"/>
      <c r="E50" s="5"/>
      <c r="F50" s="5"/>
    </row>
    <row r="51" spans="3:6">
      <c r="C51" s="5"/>
      <c r="D51" s="5"/>
      <c r="E51" s="5"/>
      <c r="F51" s="5"/>
    </row>
    <row r="52" spans="3:6">
      <c r="C52" s="5"/>
      <c r="D52" s="5"/>
      <c r="E52" s="5"/>
      <c r="F52" s="5"/>
    </row>
    <row r="53" spans="3:6">
      <c r="C53" s="5"/>
      <c r="D53" s="5"/>
      <c r="E53" s="5"/>
      <c r="F53" s="5"/>
    </row>
    <row r="54" spans="3:6">
      <c r="C54" s="5"/>
      <c r="D54" s="5"/>
      <c r="E54" s="5"/>
      <c r="F54" s="5"/>
    </row>
    <row r="55" spans="3:6">
      <c r="C55" s="5"/>
      <c r="D55" s="5"/>
      <c r="E55" s="5"/>
      <c r="F55" s="5"/>
    </row>
    <row r="56" spans="3:6">
      <c r="C56" s="5"/>
      <c r="D56" s="5"/>
      <c r="E56" s="5"/>
      <c r="F56" s="5"/>
    </row>
    <row r="57" spans="3:6">
      <c r="C57" s="5"/>
      <c r="D57" s="5"/>
      <c r="E57" s="5"/>
      <c r="F57" s="5"/>
    </row>
    <row r="58" spans="3:6">
      <c r="C58" s="5"/>
      <c r="D58" s="5"/>
      <c r="E58" s="5"/>
      <c r="F58" s="5"/>
    </row>
    <row r="59" spans="3:6">
      <c r="C59" s="5"/>
      <c r="D59" s="5"/>
      <c r="E59" s="5"/>
      <c r="F59" s="5"/>
    </row>
    <row r="60" spans="3:6">
      <c r="C60" s="5"/>
      <c r="D60" s="5"/>
      <c r="E60" s="5"/>
      <c r="F60" s="5"/>
    </row>
    <row r="61" spans="3:6">
      <c r="C61" s="5"/>
      <c r="D61" s="5"/>
      <c r="E61" s="5"/>
      <c r="F61" s="5"/>
    </row>
    <row r="62" spans="3:6">
      <c r="C62" s="5"/>
      <c r="D62" s="5"/>
      <c r="E62" s="5"/>
      <c r="F62" s="5"/>
    </row>
    <row r="63" spans="3:6">
      <c r="C63" s="5"/>
      <c r="D63" s="5"/>
      <c r="E63" s="5"/>
      <c r="F63" s="5"/>
    </row>
    <row r="64" spans="3:6">
      <c r="C64" s="5"/>
      <c r="D64" s="5"/>
      <c r="E64" s="5"/>
      <c r="F64" s="5"/>
    </row>
    <row r="65" spans="3:6">
      <c r="C65" s="5"/>
      <c r="D65" s="5"/>
      <c r="E65" s="5"/>
      <c r="F65" s="5"/>
    </row>
    <row r="66" spans="3:6">
      <c r="C66" s="5"/>
      <c r="D66" s="5"/>
      <c r="E66" s="5"/>
      <c r="F66" s="5"/>
    </row>
    <row r="67" spans="3:6">
      <c r="C67" s="5"/>
      <c r="D67" s="5"/>
      <c r="E67" s="5"/>
      <c r="F67" s="5"/>
    </row>
    <row r="69" spans="3:6">
      <c r="C69" s="5"/>
      <c r="D69" s="5"/>
      <c r="E69" s="5"/>
      <c r="F69" s="5"/>
    </row>
    <row r="70" spans="3:6">
      <c r="C70" s="5"/>
      <c r="D70" s="5"/>
      <c r="E70" s="5"/>
      <c r="F70" s="5"/>
    </row>
    <row r="71" spans="3:6">
      <c r="C71" s="5"/>
      <c r="D71" s="5"/>
      <c r="E71" s="5"/>
      <c r="F71" s="5"/>
    </row>
    <row r="72" spans="3:6">
      <c r="C72" s="5"/>
      <c r="D72" s="5"/>
      <c r="E72" s="5"/>
      <c r="F72" s="5"/>
    </row>
    <row r="73" spans="3:6">
      <c r="C73" s="5"/>
      <c r="D73" s="5"/>
      <c r="E73" s="5"/>
      <c r="F73" s="5"/>
    </row>
    <row r="74" spans="3:6">
      <c r="C74" s="5"/>
      <c r="D74" s="5"/>
      <c r="E74" s="5"/>
      <c r="F74" s="5"/>
    </row>
    <row r="75" spans="3:6">
      <c r="C75" s="5"/>
      <c r="D75" s="5"/>
      <c r="E75" s="5"/>
      <c r="F75" s="5"/>
    </row>
    <row r="76" spans="3:6">
      <c r="C76" s="5"/>
      <c r="D76" s="5"/>
      <c r="E76" s="5"/>
      <c r="F76" s="5"/>
    </row>
    <row r="77" spans="3:6">
      <c r="C77" s="5"/>
      <c r="D77" s="5"/>
      <c r="E77" s="5"/>
      <c r="F77" s="5"/>
    </row>
    <row r="78" spans="3:6">
      <c r="C78" s="5"/>
      <c r="D78" s="5"/>
      <c r="E78" s="5"/>
      <c r="F78" s="5"/>
    </row>
    <row r="79" spans="3:6">
      <c r="C79" s="5"/>
      <c r="D79" s="5"/>
      <c r="E79" s="5"/>
      <c r="F79" s="5"/>
    </row>
    <row r="80" spans="3:6">
      <c r="C80" s="5"/>
      <c r="D80" s="5"/>
      <c r="E80" s="5"/>
      <c r="F80" s="5"/>
    </row>
    <row r="81" spans="3:6">
      <c r="C81" s="5"/>
      <c r="D81" s="5"/>
      <c r="E81" s="5"/>
      <c r="F81" s="5"/>
    </row>
    <row r="82" spans="3:6">
      <c r="C82" s="5"/>
      <c r="D82" s="5"/>
      <c r="E82" s="5"/>
      <c r="F82" s="5"/>
    </row>
    <row r="83" spans="3:6">
      <c r="C83" s="5"/>
      <c r="D83" s="5"/>
      <c r="E83" s="5"/>
      <c r="F83" s="5"/>
    </row>
    <row r="84" spans="3:6">
      <c r="C84" s="5"/>
      <c r="D84" s="5"/>
      <c r="E84" s="5"/>
      <c r="F84" s="5"/>
    </row>
    <row r="85" spans="3:6">
      <c r="C85" s="5"/>
      <c r="D85" s="5"/>
      <c r="E85" s="5"/>
      <c r="F85" s="5"/>
    </row>
    <row r="86" spans="3:6">
      <c r="C86" s="5"/>
      <c r="D86" s="5"/>
      <c r="E86" s="5"/>
      <c r="F86" s="5"/>
    </row>
    <row r="87" spans="3:6">
      <c r="C87" s="5"/>
      <c r="D87" s="5"/>
      <c r="E87" s="5"/>
      <c r="F87" s="5"/>
    </row>
    <row r="88" spans="3:6">
      <c r="C88" s="5"/>
      <c r="D88" s="5"/>
      <c r="E88" s="5"/>
      <c r="F88" s="5"/>
    </row>
    <row r="89" spans="3:6">
      <c r="C89" s="5"/>
      <c r="D89" s="5"/>
      <c r="E89" s="5"/>
      <c r="F89" s="5"/>
    </row>
    <row r="90" spans="3:6">
      <c r="C90" s="5"/>
      <c r="D90" s="5"/>
      <c r="E90" s="5"/>
      <c r="F90" s="5"/>
    </row>
    <row r="91" spans="3:6">
      <c r="C91" s="5"/>
      <c r="D91" s="5"/>
      <c r="E91" s="5"/>
      <c r="F91" s="5"/>
    </row>
    <row r="92" spans="3:6">
      <c r="C92" s="5"/>
      <c r="D92" s="5"/>
      <c r="E92" s="5"/>
      <c r="F92" s="5"/>
    </row>
    <row r="93" spans="3:6">
      <c r="C93" s="5"/>
      <c r="D93" s="5"/>
      <c r="E93" s="5"/>
      <c r="F93" s="5"/>
    </row>
    <row r="94" spans="3:6">
      <c r="C94" s="5"/>
      <c r="D94" s="5"/>
      <c r="E94" s="5"/>
      <c r="F94" s="5"/>
    </row>
    <row r="95" spans="3:6">
      <c r="C95" s="5"/>
      <c r="D95" s="5"/>
      <c r="E95" s="5"/>
      <c r="F95" s="5"/>
    </row>
    <row r="96" spans="3:6">
      <c r="C96" s="5"/>
      <c r="D96" s="5"/>
      <c r="E96" s="5"/>
      <c r="F96" s="5"/>
    </row>
    <row r="97" spans="3:6">
      <c r="C97" s="5"/>
      <c r="D97" s="5"/>
      <c r="E97" s="5"/>
      <c r="F97" s="5"/>
    </row>
    <row r="98" spans="3:6">
      <c r="C98" s="5"/>
      <c r="D98" s="5"/>
      <c r="E98" s="5"/>
      <c r="F98" s="5"/>
    </row>
    <row r="99" spans="3:6">
      <c r="C99" s="5"/>
      <c r="D99" s="5"/>
      <c r="E99" s="5"/>
      <c r="F99" s="5"/>
    </row>
  </sheetData>
  <mergeCells count="6">
    <mergeCell ref="C4:F4"/>
    <mergeCell ref="G4:J4"/>
    <mergeCell ref="A1:J1"/>
    <mergeCell ref="A2:J2"/>
    <mergeCell ref="A39:J39"/>
    <mergeCell ref="A38:J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5655-AC08-49DD-8F17-35F6C9CEC7EC}">
  <sheetPr>
    <tabColor theme="9" tint="0.79998168889431442"/>
  </sheetPr>
  <dimension ref="A1:G37"/>
  <sheetViews>
    <sheetView tabSelected="1" zoomScaleNormal="100" workbookViewId="0">
      <selection sqref="A1:G2"/>
    </sheetView>
  </sheetViews>
  <sheetFormatPr baseColWidth="10" defaultRowHeight="14"/>
  <cols>
    <col min="2" max="2" width="16.5" customWidth="1"/>
  </cols>
  <sheetData>
    <row r="1" spans="1:7" ht="19.5" customHeight="1">
      <c r="A1" s="16" t="s">
        <v>34</v>
      </c>
      <c r="B1" s="17"/>
      <c r="C1" s="17"/>
      <c r="D1" s="17"/>
      <c r="E1" s="17"/>
      <c r="F1" s="17"/>
      <c r="G1" s="17"/>
    </row>
    <row r="2" spans="1:7" ht="14.5">
      <c r="A2" s="19" t="s">
        <v>17</v>
      </c>
      <c r="B2" s="17"/>
      <c r="C2" s="17"/>
      <c r="D2" s="17"/>
      <c r="E2" s="17"/>
      <c r="F2" s="17"/>
      <c r="G2" s="17"/>
    </row>
    <row r="4" spans="1:7">
      <c r="B4" s="29"/>
      <c r="C4" s="29" t="s">
        <v>14</v>
      </c>
      <c r="D4" s="54" t="s">
        <v>8</v>
      </c>
      <c r="E4" s="54" t="s">
        <v>9</v>
      </c>
      <c r="F4" s="55" t="s">
        <v>15</v>
      </c>
    </row>
    <row r="5" spans="1:7">
      <c r="B5" s="25" t="s">
        <v>12</v>
      </c>
      <c r="C5" s="59">
        <v>1.2705935907992422E-2</v>
      </c>
      <c r="D5" s="6">
        <v>7.0360310239879573E-3</v>
      </c>
      <c r="E5" s="6">
        <v>2.043288644806978E-2</v>
      </c>
      <c r="F5" s="56">
        <v>1.2845215157353885E-2</v>
      </c>
    </row>
    <row r="6" spans="1:7">
      <c r="B6" s="25">
        <v>18</v>
      </c>
      <c r="C6" s="59">
        <v>1.1323399568545708E-2</v>
      </c>
      <c r="D6" s="6">
        <v>6.7691082514343632E-3</v>
      </c>
      <c r="E6" s="6">
        <v>1.5366873288164913E-2</v>
      </c>
      <c r="F6" s="56">
        <v>1.1287839917906618E-2</v>
      </c>
    </row>
    <row r="7" spans="1:7">
      <c r="B7" s="25">
        <v>19</v>
      </c>
      <c r="C7" s="59">
        <v>1.046699702267506E-2</v>
      </c>
      <c r="D7" s="6">
        <v>6.5595011539863139E-3</v>
      </c>
      <c r="E7" s="6">
        <v>1.0972041612483744E-2</v>
      </c>
      <c r="F7" s="56">
        <v>1.0469745685002264E-2</v>
      </c>
    </row>
    <row r="8" spans="1:7">
      <c r="B8" s="25">
        <v>20</v>
      </c>
      <c r="C8" s="59">
        <v>9.6667727417375105E-3</v>
      </c>
      <c r="D8" s="6">
        <v>5.9340548413379379E-3</v>
      </c>
      <c r="E8" s="6">
        <v>1.1220163772576805E-2</v>
      </c>
      <c r="F8" s="56">
        <v>1.0394075216476296E-2</v>
      </c>
    </row>
    <row r="9" spans="1:7">
      <c r="B9" s="25">
        <v>21</v>
      </c>
      <c r="C9" s="59">
        <v>8.966258074131565E-3</v>
      </c>
      <c r="D9" s="6">
        <v>5.8848369353371732E-3</v>
      </c>
      <c r="E9" s="6">
        <v>9.7309929002104955E-3</v>
      </c>
      <c r="F9" s="56">
        <v>1.0185826581935366E-2</v>
      </c>
    </row>
    <row r="10" spans="1:7">
      <c r="B10" s="25">
        <v>22</v>
      </c>
      <c r="C10" s="59">
        <v>8.6497453952180288E-3</v>
      </c>
      <c r="D10" s="6">
        <v>5.6198125612442317E-3</v>
      </c>
      <c r="E10" s="6">
        <v>8.9127570033865639E-3</v>
      </c>
      <c r="F10" s="56">
        <v>9.9816854106262089E-3</v>
      </c>
    </row>
    <row r="11" spans="1:7">
      <c r="B11" s="25">
        <v>23</v>
      </c>
      <c r="C11" s="59">
        <v>8.4369494085074249E-3</v>
      </c>
      <c r="D11" s="6">
        <v>5.2330124939409823E-3</v>
      </c>
      <c r="E11" s="6">
        <v>9.0387136290521093E-3</v>
      </c>
      <c r="F11" s="56">
        <v>9.7659732540861816E-3</v>
      </c>
    </row>
    <row r="12" spans="1:7">
      <c r="B12" s="25">
        <v>24</v>
      </c>
      <c r="C12" s="59">
        <v>8.0919515644562613E-3</v>
      </c>
      <c r="D12" s="6">
        <v>4.9831460087870344E-3</v>
      </c>
      <c r="E12" s="6">
        <v>8.8287394600722741E-3</v>
      </c>
      <c r="F12" s="56">
        <v>8.9794124024606507E-3</v>
      </c>
    </row>
    <row r="13" spans="1:7">
      <c r="B13" s="25">
        <v>25</v>
      </c>
      <c r="C13" s="59">
        <v>7.9268916425923371E-3</v>
      </c>
      <c r="D13" s="6">
        <v>4.8373184132739439E-3</v>
      </c>
      <c r="E13" s="6">
        <v>8.240233290855218E-3</v>
      </c>
      <c r="F13" s="56">
        <v>8.9674085114881223E-3</v>
      </c>
    </row>
    <row r="14" spans="1:7">
      <c r="B14" s="25">
        <v>26</v>
      </c>
      <c r="C14" s="59">
        <v>7.8425497115450649E-3</v>
      </c>
      <c r="D14" s="6">
        <v>4.6517918012864215E-3</v>
      </c>
      <c r="E14" s="6">
        <v>8.3508946899239368E-3</v>
      </c>
      <c r="F14" s="56">
        <v>8.8210875882108759E-3</v>
      </c>
    </row>
    <row r="15" spans="1:7">
      <c r="B15" s="25">
        <v>27</v>
      </c>
      <c r="C15" s="59">
        <v>7.9035650263248273E-3</v>
      </c>
      <c r="D15" s="6">
        <v>4.2305013042350775E-3</v>
      </c>
      <c r="E15" s="6">
        <v>8.0504786771105306E-3</v>
      </c>
      <c r="F15" s="56">
        <v>9.1395715168752171E-3</v>
      </c>
    </row>
    <row r="16" spans="1:7">
      <c r="B16" s="25">
        <v>28</v>
      </c>
      <c r="C16" s="59">
        <v>8.0097486734400074E-3</v>
      </c>
      <c r="D16" s="6">
        <v>4.4310417072213112E-3</v>
      </c>
      <c r="E16" s="6">
        <v>8.1767232996835387E-3</v>
      </c>
      <c r="F16" s="56">
        <v>9.0542243387750302E-3</v>
      </c>
    </row>
    <row r="17" spans="2:6">
      <c r="B17" s="25">
        <v>29</v>
      </c>
      <c r="C17" s="59">
        <v>8.202859680593531E-3</v>
      </c>
      <c r="D17" s="6">
        <v>4.5932808114347102E-3</v>
      </c>
      <c r="E17" s="6">
        <v>7.7367821560909494E-3</v>
      </c>
      <c r="F17" s="56">
        <v>8.7443145361388464E-3</v>
      </c>
    </row>
    <row r="18" spans="2:6">
      <c r="B18" s="25">
        <v>30</v>
      </c>
      <c r="C18" s="59">
        <v>8.4043746156536002E-3</v>
      </c>
      <c r="D18" s="6">
        <v>4.7984748865371905E-3</v>
      </c>
      <c r="E18" s="6">
        <v>7.8128854564820539E-3</v>
      </c>
      <c r="F18" s="56">
        <v>8.7558016819569463E-3</v>
      </c>
    </row>
    <row r="19" spans="2:6">
      <c r="B19" s="25">
        <v>31</v>
      </c>
      <c r="C19" s="59">
        <v>9.0545781422387856E-3</v>
      </c>
      <c r="D19" s="6">
        <v>4.7974100864990642E-3</v>
      </c>
      <c r="E19" s="6">
        <v>8.0027740516667115E-3</v>
      </c>
      <c r="F19" s="56">
        <v>9.1295051078652822E-3</v>
      </c>
    </row>
    <row r="20" spans="2:6">
      <c r="B20" s="25">
        <v>32</v>
      </c>
      <c r="C20" s="59">
        <v>9.6648864279580901E-3</v>
      </c>
      <c r="D20" s="6">
        <v>5.2569943867965159E-3</v>
      </c>
      <c r="E20" s="6">
        <v>8.6288318825794349E-3</v>
      </c>
      <c r="F20" s="56">
        <v>9.0503146865440736E-3</v>
      </c>
    </row>
    <row r="21" spans="2:6">
      <c r="B21" s="25">
        <v>33</v>
      </c>
      <c r="C21" s="59">
        <v>9.949897844267171E-3</v>
      </c>
      <c r="D21" s="6">
        <v>5.2388423515616093E-3</v>
      </c>
      <c r="E21" s="6">
        <v>8.6909728877029007E-3</v>
      </c>
      <c r="F21" s="56">
        <v>9.9104433134405614E-3</v>
      </c>
    </row>
    <row r="22" spans="2:6">
      <c r="B22" s="25">
        <v>34</v>
      </c>
      <c r="C22" s="59">
        <v>1.0565758858205206E-2</v>
      </c>
      <c r="D22" s="6">
        <v>5.7053578815398423E-3</v>
      </c>
      <c r="E22" s="6">
        <v>9.5594417353287373E-3</v>
      </c>
      <c r="F22" s="56">
        <v>1.0356289923144498E-2</v>
      </c>
    </row>
    <row r="23" spans="2:6">
      <c r="B23" s="25">
        <v>35</v>
      </c>
      <c r="C23" s="59">
        <v>1.1854436869277401E-2</v>
      </c>
      <c r="D23" s="6">
        <v>5.8950603197784977E-3</v>
      </c>
      <c r="E23" s="6">
        <v>1.0568929514203539E-2</v>
      </c>
      <c r="F23" s="56">
        <v>1.0933945365543964E-2</v>
      </c>
    </row>
    <row r="24" spans="2:6">
      <c r="B24" s="25">
        <v>36</v>
      </c>
      <c r="C24" s="59">
        <v>1.2665278690919716E-2</v>
      </c>
      <c r="D24" s="6">
        <v>6.3792860828369062E-3</v>
      </c>
      <c r="E24" s="6">
        <v>1.0989736510413541E-2</v>
      </c>
      <c r="F24" s="56">
        <v>1.2468827930174564E-2</v>
      </c>
    </row>
    <row r="25" spans="2:6">
      <c r="B25" s="25">
        <v>37</v>
      </c>
      <c r="C25" s="59">
        <v>1.3844114907944695E-2</v>
      </c>
      <c r="D25" s="6">
        <v>7.3014053563539537E-3</v>
      </c>
      <c r="E25" s="6">
        <v>1.1457458321035863E-2</v>
      </c>
      <c r="F25" s="56">
        <v>1.322896225012061E-2</v>
      </c>
    </row>
    <row r="26" spans="2:6">
      <c r="B26" s="25">
        <v>38</v>
      </c>
      <c r="C26" s="59">
        <v>1.4940989037990536E-2</v>
      </c>
      <c r="D26" s="6">
        <v>8.2418223844471592E-3</v>
      </c>
      <c r="E26" s="6">
        <v>1.1586469931039796E-2</v>
      </c>
      <c r="F26" s="56">
        <v>1.4482696467195386E-2</v>
      </c>
    </row>
    <row r="27" spans="2:6">
      <c r="B27" s="25">
        <v>39</v>
      </c>
      <c r="C27" s="59">
        <v>1.7219270928741526E-2</v>
      </c>
      <c r="D27" s="6">
        <v>8.4306364975008808E-3</v>
      </c>
      <c r="E27" s="6">
        <v>1.2728659489603261E-2</v>
      </c>
      <c r="F27" s="56">
        <v>1.6044569530312816E-2</v>
      </c>
    </row>
    <row r="28" spans="2:6">
      <c r="B28" s="25">
        <v>40</v>
      </c>
      <c r="C28" s="59">
        <v>1.7508262239643378E-2</v>
      </c>
      <c r="D28" s="6">
        <v>8.7335599231564941E-3</v>
      </c>
      <c r="E28" s="6">
        <v>1.4698054568244648E-2</v>
      </c>
      <c r="F28" s="56">
        <v>1.7975298611816355E-2</v>
      </c>
    </row>
    <row r="29" spans="2:6">
      <c r="B29" s="25">
        <v>41</v>
      </c>
      <c r="C29" s="59">
        <v>2.0455386893743058E-2</v>
      </c>
      <c r="D29" s="6">
        <v>1.0105506833459467E-2</v>
      </c>
      <c r="E29" s="6">
        <v>1.6780848279578171E-2</v>
      </c>
      <c r="F29" s="56">
        <v>1.9611617505520013E-2</v>
      </c>
    </row>
    <row r="30" spans="2:6">
      <c r="B30" s="25">
        <v>42</v>
      </c>
      <c r="C30" s="59">
        <v>2.4670693544865729E-2</v>
      </c>
      <c r="D30" s="6">
        <v>1.0916951900558459E-2</v>
      </c>
      <c r="E30" s="6">
        <v>1.6605930097730662E-2</v>
      </c>
      <c r="F30" s="56">
        <v>2.1786952466430847E-2</v>
      </c>
    </row>
    <row r="31" spans="2:6">
      <c r="B31" s="25">
        <v>43</v>
      </c>
      <c r="C31" s="59">
        <v>2.9152111781517942E-2</v>
      </c>
      <c r="D31" s="6">
        <v>1.3056296504281903E-2</v>
      </c>
      <c r="E31" s="6">
        <v>1.799142596106543E-2</v>
      </c>
      <c r="F31" s="56">
        <v>2.2530378842030022E-2</v>
      </c>
    </row>
    <row r="32" spans="2:6">
      <c r="B32" s="25">
        <v>44</v>
      </c>
      <c r="C32" s="59">
        <v>3.8298565840938721E-2</v>
      </c>
      <c r="D32" s="6">
        <v>1.6535758577924761E-2</v>
      </c>
      <c r="E32" s="6">
        <v>2.353266888150609E-2</v>
      </c>
      <c r="F32" s="56">
        <v>2.4645141163625019E-2</v>
      </c>
    </row>
    <row r="33" spans="1:7">
      <c r="B33" s="27" t="s">
        <v>13</v>
      </c>
      <c r="C33" s="60">
        <v>4.3661971830985913E-2</v>
      </c>
      <c r="D33" s="57">
        <v>1.6191709844559584E-2</v>
      </c>
      <c r="E33" s="57">
        <v>4.2692223916358095E-2</v>
      </c>
      <c r="F33" s="58">
        <v>2.6897080342833252E-2</v>
      </c>
    </row>
    <row r="34" spans="1:7">
      <c r="B34" s="22"/>
      <c r="C34" s="6"/>
      <c r="D34" s="6"/>
      <c r="E34" s="6"/>
      <c r="F34" s="6"/>
    </row>
    <row r="35" spans="1:7" ht="30.5" customHeight="1">
      <c r="A35" s="18" t="s">
        <v>33</v>
      </c>
      <c r="B35" s="18"/>
      <c r="C35" s="18"/>
      <c r="D35" s="18"/>
      <c r="E35" s="18"/>
      <c r="F35" s="18"/>
      <c r="G35" s="17"/>
    </row>
    <row r="36" spans="1:7" ht="44.5" customHeight="1">
      <c r="A36" s="18" t="s">
        <v>32</v>
      </c>
      <c r="B36" s="18"/>
      <c r="C36" s="18"/>
      <c r="D36" s="18"/>
      <c r="E36" s="18"/>
      <c r="F36" s="18"/>
      <c r="G36" s="17"/>
    </row>
    <row r="37" spans="1:7" ht="17.5" customHeight="1">
      <c r="A37" s="18" t="s">
        <v>28</v>
      </c>
      <c r="B37" s="18"/>
      <c r="C37" s="18"/>
      <c r="D37" s="18"/>
      <c r="E37" s="18"/>
      <c r="F37" s="18"/>
      <c r="G37" s="17"/>
    </row>
  </sheetData>
  <mergeCells count="5">
    <mergeCell ref="A1:G1"/>
    <mergeCell ref="A2:G2"/>
    <mergeCell ref="A35:G35"/>
    <mergeCell ref="A36:G36"/>
    <mergeCell ref="A37:G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B3033-AF1D-483E-8E65-6981B558BB95}">
  <dimension ref="A1:G18"/>
  <sheetViews>
    <sheetView zoomScaleNormal="100" workbookViewId="0">
      <selection activeCell="A18" sqref="A18:E18"/>
    </sheetView>
  </sheetViews>
  <sheetFormatPr baseColWidth="10" defaultRowHeight="14"/>
  <cols>
    <col min="2" max="2" width="19.33203125" customWidth="1"/>
    <col min="3" max="3" width="20.33203125" customWidth="1"/>
    <col min="4" max="4" width="19.58203125" customWidth="1"/>
  </cols>
  <sheetData>
    <row r="1" spans="1:7" ht="34" customHeight="1">
      <c r="A1" s="16" t="s">
        <v>36</v>
      </c>
      <c r="B1" s="17"/>
      <c r="C1" s="17"/>
      <c r="D1" s="17"/>
      <c r="E1" s="17"/>
      <c r="F1" s="63"/>
      <c r="G1" s="63"/>
    </row>
    <row r="2" spans="1:7" ht="14.5">
      <c r="A2" s="19" t="s">
        <v>17</v>
      </c>
      <c r="B2" s="17"/>
      <c r="C2" s="17"/>
      <c r="D2" s="17"/>
      <c r="E2" s="17"/>
      <c r="F2" s="63"/>
      <c r="G2" s="63"/>
    </row>
    <row r="4" spans="1:7" ht="42">
      <c r="B4" s="61" t="s">
        <v>10</v>
      </c>
      <c r="C4" s="61" t="s">
        <v>37</v>
      </c>
      <c r="D4" s="62" t="s">
        <v>35</v>
      </c>
    </row>
    <row r="5" spans="1:7">
      <c r="B5" s="64">
        <v>2</v>
      </c>
      <c r="C5" s="50">
        <f>B5/2</f>
        <v>1</v>
      </c>
      <c r="D5" s="65">
        <v>0.13011541547907557</v>
      </c>
    </row>
    <row r="6" spans="1:7">
      <c r="B6" s="64">
        <v>3</v>
      </c>
      <c r="C6" s="50"/>
      <c r="D6" s="65">
        <v>0.31945244462713074</v>
      </c>
    </row>
    <row r="7" spans="1:7">
      <c r="B7" s="64">
        <v>4</v>
      </c>
      <c r="C7" s="50">
        <f t="shared" ref="C7:C15" si="0">B7/2</f>
        <v>2</v>
      </c>
      <c r="D7" s="65">
        <v>0.40030058853783956</v>
      </c>
    </row>
    <row r="8" spans="1:7">
      <c r="B8" s="64">
        <v>5</v>
      </c>
      <c r="C8" s="50"/>
      <c r="D8" s="65">
        <v>0.44237194502064825</v>
      </c>
    </row>
    <row r="9" spans="1:7">
      <c r="B9" s="64">
        <v>6</v>
      </c>
      <c r="C9" s="50">
        <f t="shared" si="0"/>
        <v>3</v>
      </c>
      <c r="D9" s="65">
        <v>0.46563569935494575</v>
      </c>
    </row>
    <row r="10" spans="1:7">
      <c r="B10" s="64">
        <v>7</v>
      </c>
      <c r="C10" s="50"/>
      <c r="D10" s="65">
        <v>0.48133046108044397</v>
      </c>
    </row>
    <row r="11" spans="1:7">
      <c r="B11" s="64">
        <v>8</v>
      </c>
      <c r="C11" s="50">
        <f t="shared" si="0"/>
        <v>4</v>
      </c>
      <c r="D11" s="65">
        <v>0.49232704438994923</v>
      </c>
    </row>
    <row r="12" spans="1:7">
      <c r="B12" s="64">
        <v>9</v>
      </c>
      <c r="C12" s="50"/>
      <c r="D12" s="65">
        <v>0.50107551277236473</v>
      </c>
    </row>
    <row r="13" spans="1:7">
      <c r="B13" s="64">
        <v>10</v>
      </c>
      <c r="C13" s="50">
        <f t="shared" si="0"/>
        <v>5</v>
      </c>
      <c r="D13" s="65">
        <v>0.50863584626187264</v>
      </c>
    </row>
    <row r="14" spans="1:7">
      <c r="B14" s="64">
        <v>11</v>
      </c>
      <c r="C14" s="50"/>
      <c r="D14" s="65">
        <v>0.51380815618358155</v>
      </c>
    </row>
    <row r="15" spans="1:7">
      <c r="B15" s="66">
        <v>12</v>
      </c>
      <c r="C15" s="67">
        <f t="shared" si="0"/>
        <v>6</v>
      </c>
      <c r="D15" s="68">
        <v>0.51893171862365062</v>
      </c>
    </row>
    <row r="17" spans="1:5" ht="34.5" customHeight="1">
      <c r="A17" s="18" t="s">
        <v>38</v>
      </c>
      <c r="B17" s="18"/>
      <c r="C17" s="18"/>
      <c r="D17" s="18"/>
      <c r="E17" s="18"/>
    </row>
    <row r="18" spans="1:5">
      <c r="A18" s="17" t="s">
        <v>28</v>
      </c>
      <c r="B18" s="17"/>
      <c r="C18" s="17"/>
      <c r="D18" s="17"/>
      <c r="E18" s="17"/>
    </row>
  </sheetData>
  <mergeCells count="4">
    <mergeCell ref="A17:E17"/>
    <mergeCell ref="A18:E18"/>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Figure 1</vt:lpstr>
      <vt:lpstr>Figure 2</vt:lpstr>
      <vt:lpstr>Figure 3</vt:lpstr>
      <vt:lpstr>Figure 4</vt:lpstr>
      <vt:lpstr>Figure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Taviani</dc:creator>
  <cp:lastModifiedBy>Anne SOLAZ</cp:lastModifiedBy>
  <dcterms:created xsi:type="dcterms:W3CDTF">2024-04-17T07:18:22Z</dcterms:created>
  <dcterms:modified xsi:type="dcterms:W3CDTF">2024-08-01T17:05:03Z</dcterms:modified>
</cp:coreProperties>
</file>